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clara.canom\Documents\Dirección de Planeación\"/>
    </mc:Choice>
  </mc:AlternateContent>
  <xr:revisionPtr revIDLastSave="0" documentId="13_ncr:1_{93F4A86E-4ED8-44F8-8B5A-C4DA4293F658}" xr6:coauthVersionLast="36" xr6:coauthVersionMax="36" xr10:uidLastSave="{00000000-0000-0000-0000-000000000000}"/>
  <bookViews>
    <workbookView xWindow="0" yWindow="0" windowWidth="17970" windowHeight="5955" activeTab="7" xr2:uid="{00000000-000D-0000-FFFF-FFFF00000000}"/>
  </bookViews>
  <sheets>
    <sheet name="E-I-1" sheetId="1" r:id="rId1"/>
    <sheet name="E-I-2" sheetId="2" r:id="rId2"/>
    <sheet name="E-II-" sheetId="3" r:id="rId3"/>
    <sheet name="E-III-1" sheetId="4" r:id="rId4"/>
    <sheet name="E-III-2" sheetId="5" r:id="rId5"/>
    <sheet name="E-VI" sheetId="8" state="hidden" r:id="rId6"/>
    <sheet name="E-IV" sheetId="21" r:id="rId7"/>
    <sheet name="E-VII" sheetId="9" r:id="rId8"/>
    <sheet name="E-IX" sheetId="11" r:id="rId9"/>
    <sheet name="E-10_INST-LLENADO_" sheetId="12" state="hidden" r:id="rId10"/>
    <sheet name="datos" sheetId="15" state="hidden" r:id="rId11"/>
    <sheet name="Hoja2" sheetId="16" state="hidden" r:id="rId12"/>
  </sheets>
  <calcPr calcId="179021"/>
</workbook>
</file>

<file path=xl/calcChain.xml><?xml version="1.0" encoding="utf-8"?>
<calcChain xmlns="http://schemas.openxmlformats.org/spreadsheetml/2006/main">
  <c r="L62" i="9" l="1"/>
  <c r="K62" i="9"/>
  <c r="J62" i="9"/>
  <c r="S103" i="2" l="1"/>
  <c r="T103" i="2"/>
  <c r="R103" i="2"/>
  <c r="M103" i="2"/>
  <c r="L103" i="2"/>
  <c r="B21" i="21"/>
  <c r="G1095" i="4" l="1"/>
  <c r="F1095" i="4"/>
  <c r="G21" i="21" l="1"/>
  <c r="E21" i="21"/>
  <c r="D21" i="21"/>
  <c r="Q103" i="2"/>
  <c r="P103" i="2"/>
  <c r="O103" i="2"/>
  <c r="N103" i="2"/>
  <c r="K103" i="2"/>
  <c r="J103" i="2"/>
  <c r="I103" i="2"/>
  <c r="H103" i="2"/>
  <c r="G103" i="2"/>
  <c r="F103" i="2"/>
  <c r="E103" i="2"/>
  <c r="D103" i="2"/>
  <c r="C103" i="2"/>
  <c r="B103" i="2"/>
  <c r="U96" i="2"/>
  <c r="U95" i="2"/>
  <c r="U94" i="2"/>
  <c r="U93" i="2"/>
  <c r="U92" i="2"/>
  <c r="U91" i="2"/>
  <c r="U90" i="2"/>
  <c r="U89" i="2"/>
  <c r="U88" i="2"/>
  <c r="U87" i="2"/>
  <c r="U86" i="2"/>
  <c r="U85" i="2"/>
  <c r="U84" i="2"/>
  <c r="U83" i="2"/>
  <c r="U82" i="2"/>
  <c r="T28" i="2"/>
  <c r="S28" i="2"/>
  <c r="R28" i="2"/>
  <c r="Q28" i="2"/>
  <c r="P28" i="2"/>
  <c r="O28" i="2"/>
  <c r="N28" i="2"/>
  <c r="K28" i="2"/>
  <c r="J28" i="2"/>
  <c r="I28" i="2"/>
  <c r="H28" i="2"/>
  <c r="G28" i="2"/>
  <c r="F28" i="2"/>
  <c r="E28" i="2"/>
  <c r="D28" i="2"/>
  <c r="C28" i="2"/>
  <c r="B28" i="2"/>
  <c r="U27" i="2"/>
  <c r="M27" i="2"/>
  <c r="L27" i="2"/>
  <c r="U26" i="2"/>
  <c r="M26" i="2"/>
  <c r="L26" i="2"/>
  <c r="U25" i="2"/>
  <c r="M25" i="2"/>
  <c r="L25" i="2"/>
  <c r="U24" i="2"/>
  <c r="M24" i="2"/>
  <c r="L24" i="2"/>
  <c r="U23" i="2"/>
  <c r="M23" i="2"/>
  <c r="L23" i="2"/>
  <c r="U22" i="2"/>
  <c r="M22" i="2"/>
  <c r="L22" i="2"/>
  <c r="U21" i="2"/>
  <c r="M21" i="2"/>
  <c r="L21" i="2"/>
  <c r="U20" i="2"/>
  <c r="M20" i="2"/>
  <c r="L20" i="2"/>
  <c r="U19" i="2"/>
  <c r="M19" i="2"/>
  <c r="L19" i="2"/>
  <c r="U18" i="2"/>
  <c r="M18" i="2"/>
  <c r="L18" i="2"/>
  <c r="U17" i="2"/>
  <c r="M17" i="2"/>
  <c r="L17" i="2"/>
  <c r="U16" i="2"/>
  <c r="M16" i="2"/>
  <c r="L16" i="2"/>
  <c r="U15" i="2"/>
  <c r="M15" i="2"/>
  <c r="L15" i="2"/>
  <c r="U14" i="2"/>
  <c r="M14" i="2"/>
  <c r="L14" i="2"/>
  <c r="T27" i="1"/>
  <c r="Q27" i="1"/>
  <c r="R27" i="1"/>
  <c r="N27" i="1"/>
  <c r="H27" i="1"/>
  <c r="E27" i="1"/>
  <c r="U27" i="1"/>
  <c r="S27" i="1"/>
  <c r="P27" i="1"/>
  <c r="O27" i="1"/>
  <c r="M27" i="1"/>
  <c r="J27" i="1"/>
  <c r="I27" i="1"/>
  <c r="G27" i="1"/>
  <c r="F27" i="1"/>
  <c r="D27" i="1"/>
  <c r="C27" i="1"/>
  <c r="V24" i="1"/>
  <c r="L24" i="1"/>
  <c r="K24" i="1"/>
  <c r="V23" i="1"/>
  <c r="L23" i="1"/>
  <c r="K23" i="1"/>
  <c r="V22" i="1"/>
  <c r="L22" i="1"/>
  <c r="K22" i="1"/>
  <c r="V21" i="1"/>
  <c r="L21" i="1"/>
  <c r="K21" i="1"/>
  <c r="V20" i="1"/>
  <c r="L20" i="1"/>
  <c r="K20" i="1"/>
  <c r="V19" i="1"/>
  <c r="L19" i="1"/>
  <c r="K19" i="1"/>
  <c r="V18" i="1"/>
  <c r="L18" i="1"/>
  <c r="K18" i="1"/>
  <c r="V17" i="1"/>
  <c r="L17" i="1"/>
  <c r="K17" i="1"/>
  <c r="V16" i="1"/>
  <c r="L16" i="1"/>
  <c r="K16" i="1"/>
  <c r="V15" i="1"/>
  <c r="L15" i="1"/>
  <c r="K15" i="1"/>
  <c r="V14" i="1"/>
  <c r="L14" i="1"/>
  <c r="L27" i="1" s="1"/>
  <c r="K14" i="1"/>
  <c r="K27" i="1" s="1"/>
  <c r="M28" i="2" l="1"/>
  <c r="L28" i="2"/>
  <c r="S18" i="16"/>
  <c r="L18" i="16"/>
  <c r="S16" i="16"/>
  <c r="L16" i="16"/>
  <c r="S14" i="16"/>
  <c r="L14" i="16"/>
  <c r="E25" i="15"/>
  <c r="I23" i="15"/>
  <c r="D22" i="15"/>
  <c r="H20" i="15"/>
  <c r="G20" i="15"/>
  <c r="F20" i="15"/>
  <c r="E20" i="15"/>
  <c r="E22" i="15" l="1"/>
  <c r="E2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Isabel Vega Gonzalez</author>
  </authors>
  <commentList>
    <comment ref="Q58" authorId="0" shapeId="0" xr:uid="{E274E9AC-1426-4046-B501-10DE9115C48D}">
      <text>
        <r>
          <rPr>
            <b/>
            <sz val="9"/>
            <color indexed="81"/>
            <rFont val="Tahoma"/>
            <family val="2"/>
          </rPr>
          <t xml:space="preserve">Completar 
</t>
        </r>
      </text>
    </comment>
  </commentList>
</comments>
</file>

<file path=xl/sharedStrings.xml><?xml version="1.0" encoding="utf-8"?>
<sst xmlns="http://schemas.openxmlformats.org/spreadsheetml/2006/main" count="7437" uniqueCount="1309">
  <si>
    <t>SECRETARÍA DE SALUD</t>
  </si>
  <si>
    <t>ENSEÑANZA FORMATIVA    I</t>
  </si>
  <si>
    <t>SISTEMA FORMAL DE RESIDENCIAS DE ESPECIALIDAD - 1</t>
  </si>
  <si>
    <t>INSTITUCIÓN: INSTITUTO NACIONAL DE CIENCIAS MÉDICAS Y NUTRICIÓN SALVADOR ZUBIRÁN</t>
  </si>
  <si>
    <t>(5)   Iniciaron</t>
  </si>
  <si>
    <t>Egresados</t>
  </si>
  <si>
    <t>(4) Especialidades de entrada directa</t>
  </si>
  <si>
    <t>R-I</t>
  </si>
  <si>
    <t>R-II</t>
  </si>
  <si>
    <t>R-III</t>
  </si>
  <si>
    <t>R-IV</t>
  </si>
  <si>
    <t>(6)                                                                                                                                       Sub  total</t>
  </si>
  <si>
    <t>(7) Bajas</t>
  </si>
  <si>
    <t>(8) Promovi dos</t>
  </si>
  <si>
    <t>(9) Total</t>
  </si>
  <si>
    <t>(10) Titulados en el año</t>
  </si>
  <si>
    <t>(11)                                                                                                                                                             No     de profesores</t>
  </si>
  <si>
    <t>(12)                                                                                                                              Alumnos/                                                                                                     Profesor</t>
  </si>
  <si>
    <t>N</t>
  </si>
  <si>
    <t>E</t>
  </si>
  <si>
    <t>ANATOMIA PATOLOGICA</t>
  </si>
  <si>
    <t>ANESTESIOLOGIA</t>
  </si>
  <si>
    <t>ANGIOLOGIA Y CX. VASCULAR</t>
  </si>
  <si>
    <t>CIRUGÍA GENERAL</t>
  </si>
  <si>
    <t>GENÉTICA MÉDICA</t>
  </si>
  <si>
    <t>GERIATRÍA</t>
  </si>
  <si>
    <t>IMAGENOLOGÍA DIAGNÓSTICA Y TERAPÉUTICA</t>
  </si>
  <si>
    <t>MEDICINA INTERNA</t>
  </si>
  <si>
    <t>MEDICINA NUCLEAR E IMAGENENOLOGIA MOLECULAR</t>
  </si>
  <si>
    <t>PATOLOGIA CLINICA</t>
  </si>
  <si>
    <t>UROLOGÍA</t>
  </si>
  <si>
    <t>(13) Total</t>
  </si>
  <si>
    <t>SISTEMA FORMAL DE RESIDENCIAS DE ESPECIALIDAD - 2</t>
  </si>
  <si>
    <t xml:space="preserve">(4) Subespecialidades </t>
  </si>
  <si>
    <t>R-V</t>
  </si>
  <si>
    <t>RVI</t>
  </si>
  <si>
    <t>(6) Subtotal</t>
  </si>
  <si>
    <t>(8) Promovidos</t>
  </si>
  <si>
    <t>(9) Egresados</t>
  </si>
  <si>
    <t>(10) N° de profesores</t>
  </si>
  <si>
    <t>(11) Alumnos / Profesor</t>
  </si>
  <si>
    <t>Biologia de la Reproducción</t>
  </si>
  <si>
    <t>Coloproctología</t>
  </si>
  <si>
    <t>Dermatología</t>
  </si>
  <si>
    <t>Endocrinología</t>
  </si>
  <si>
    <t>Gastroenterología</t>
  </si>
  <si>
    <t>Hematología</t>
  </si>
  <si>
    <t>Infectología</t>
  </si>
  <si>
    <t>Medicina Crítica</t>
  </si>
  <si>
    <t>Nefrología</t>
  </si>
  <si>
    <t>Neurofisiología Clínica</t>
  </si>
  <si>
    <t>Neurología</t>
  </si>
  <si>
    <t>Nutriología  Clínica</t>
  </si>
  <si>
    <t>Oncología</t>
  </si>
  <si>
    <t>Reumatología</t>
  </si>
  <si>
    <t>(12) Total</t>
  </si>
  <si>
    <t>(9) Egresa dos</t>
  </si>
  <si>
    <t>(10)                                                                                                                                                             No     de profesores</t>
  </si>
  <si>
    <t>(11)                                                                                                                              Alumnos/                                                                                                     Profesor</t>
  </si>
  <si>
    <t>ALUMNOS DE CURSO DE POSGRADO DE ESPECIALIDAD</t>
  </si>
  <si>
    <t>ALGOLOGÍA INTERVENCIONISTA</t>
  </si>
  <si>
    <t>ANATOMÍA PATOLÓGICA GASTROINTESTINAL</t>
  </si>
  <si>
    <t>ANESTESIA EN TRASPLANTES</t>
  </si>
  <si>
    <t>CARDIONEUMOLOGÍA</t>
  </si>
  <si>
    <t>CIRUGÍA BARIÁTRICA</t>
  </si>
  <si>
    <t>CIRUGÍA ENDÓCRINA</t>
  </si>
  <si>
    <t>CIRUGÍA HEPATO-PANCREATO-BILIAR</t>
  </si>
  <si>
    <t>DIABETES Y TECNOLOGÍA EN DIABETES</t>
  </si>
  <si>
    <t>DIAGNÓSTICO POR IMAGEN EN NEUROLOGÍA</t>
  </si>
  <si>
    <t>ECOCARDIOGRAFÍA</t>
  </si>
  <si>
    <t>ENDOSCOPIA GASTROINTESTINAL</t>
  </si>
  <si>
    <t>ENDOSCOPIA GASTROINTESTINAL 2</t>
  </si>
  <si>
    <t>ENFERMEDAD INFLAMATORIA INTESTINAL</t>
  </si>
  <si>
    <t>ENFERMEDAD VASCULAR CEREBRAL</t>
  </si>
  <si>
    <t>ENFERMEDADES DEL METABOLISMO MINERAL</t>
  </si>
  <si>
    <t>ENFERMEDADES INFLAMATORIAS OCULARES</t>
  </si>
  <si>
    <t>ENFERMEDADES NEUROMUSCULARES</t>
  </si>
  <si>
    <t>ENFERMEDADES TIROIDEAS</t>
  </si>
  <si>
    <t>GAMMAPATIAS MONOCLONALES Y MIELOMA MÚLTIPLE</t>
  </si>
  <si>
    <t>GERIATRÍA NEUROLÓGICA</t>
  </si>
  <si>
    <t>GERIATRÍA ONCOLÓGICA</t>
  </si>
  <si>
    <t>HEPATOLOGÍA CLÍNICA Y TRASPLANTE HEPÁTICO</t>
  </si>
  <si>
    <t>RESONANCIA MAGNETICA DE CORAZÓN Y ANGIOTOMOGRAFÍA</t>
  </si>
  <si>
    <t>TOMOGRAFÍA COMPUTARIZADA</t>
  </si>
  <si>
    <t>IMAGEN E INTERVENCIÓN EN MAMA</t>
  </si>
  <si>
    <t>MEDICINA DEL DOLOR Y PALIATIVA</t>
  </si>
  <si>
    <t>MEDICINA PERIOPERATORIA</t>
  </si>
  <si>
    <t>MOTILIDAD GASTROINTESTINAL</t>
  </si>
  <si>
    <t>NEFROLOGIA DEL TRASPLANTE</t>
  </si>
  <si>
    <t>NEFROPATOLOGÍA</t>
  </si>
  <si>
    <t>NEUROENDOCRINOLOGIA</t>
  </si>
  <si>
    <t>OBESIDAD</t>
  </si>
  <si>
    <t>PATOLOGÍA MOLECULAR Y SUBCELULAR APLICADA AL DIAGNÓSTICO MORFOLÓGICO</t>
  </si>
  <si>
    <t>PSIQUIATRIA DE ENLACE</t>
  </si>
  <si>
    <t>RADIOLOGÍA INTERVENCIONISTA</t>
  </si>
  <si>
    <t>RECONSTRUCCIÓN ARTICULAR DE CADERA Y RODILLA</t>
  </si>
  <si>
    <t>RESONANCIA MAGNÉTICA</t>
  </si>
  <si>
    <t>TRANSPLANTE DE CELULAS PROGENITORAS HEMATOPOYETICAS EN ADULTOS</t>
  </si>
  <si>
    <t>TRASPLANTE RENAL</t>
  </si>
  <si>
    <t>TRASPLANTE RENAL 2</t>
  </si>
  <si>
    <t>ULTRASONIDO DE ABDOMEN Y ULTRASONIDO DOPPLER</t>
  </si>
  <si>
    <t>ULTRASONIDO ENDOSCÓPICO</t>
  </si>
  <si>
    <t>VIH-SIDA</t>
  </si>
  <si>
    <t>ENSEÑANZA FORMATIVA    I I</t>
  </si>
  <si>
    <t>MAESTRÍAS  Y  DOCTORADOS</t>
  </si>
  <si>
    <t>( 4 ) Nombre de la maestría</t>
  </si>
  <si>
    <t xml:space="preserve">(5) Institución docente </t>
  </si>
  <si>
    <t>( 6 ) Alumnos inscritos</t>
  </si>
  <si>
    <t>(7)   Alumnos graduados</t>
  </si>
  <si>
    <t>(8)                                                                                                                                           No. de profesores</t>
  </si>
  <si>
    <t>(9)                                                                                                                                                  No. de tutores</t>
  </si>
  <si>
    <t>1º</t>
  </si>
  <si>
    <t>2º</t>
  </si>
  <si>
    <t>Maestría en Ciencias Médicas</t>
  </si>
  <si>
    <t>INCMNSZ</t>
  </si>
  <si>
    <t>(10) Total</t>
  </si>
  <si>
    <t>(9) Número total de tutores disponibles avalados por la UNAM</t>
  </si>
  <si>
    <t>( 13 ) Alumnos inscritos</t>
  </si>
  <si>
    <t>( 11 ) Nombre del doctorado</t>
  </si>
  <si>
    <t>(12)  Institución docente</t>
  </si>
  <si>
    <t>(14) Alumnos graduados</t>
  </si>
  <si>
    <t xml:space="preserve">( 15 )                                                                                                                                           No. de profesores </t>
  </si>
  <si>
    <t>( 16 )                                                                                                                                                  No. de tutores</t>
  </si>
  <si>
    <t>Doctorado en Ciencias Médicas</t>
  </si>
  <si>
    <t>(17) Total</t>
  </si>
  <si>
    <t>ENSEÑANZA FORMATIVA   I I I</t>
  </si>
  <si>
    <t>ENSEÑANZA DE POSGRADO - 1</t>
  </si>
  <si>
    <t>(4)                                                                                                                                         Tipo de alumno</t>
  </si>
  <si>
    <t>(5)                                                                                                                                         Tipo de actividad</t>
  </si>
  <si>
    <t>(6)                                                                                                                       Duración</t>
  </si>
  <si>
    <t>(7) Institución docente</t>
  </si>
  <si>
    <t>(8) Procedencia</t>
  </si>
  <si>
    <t>ENSEÑANZA DE POSGRADO - 2</t>
  </si>
  <si>
    <t>PROGRAMA DE SUPERACIÓN ACADÉMICA DE PERSONAL</t>
  </si>
  <si>
    <t>(5)                                                                                                                                         Nombre del curso</t>
  </si>
  <si>
    <t>(7) Institución   docente</t>
  </si>
  <si>
    <t>(8) Nivel</t>
  </si>
  <si>
    <t>(ANUAL)</t>
  </si>
  <si>
    <t xml:space="preserve">ENSEÑANZA FORMATIVA   VI </t>
  </si>
  <si>
    <t>CURSOS TÉCNICOS Y POSTÉCNICOS</t>
  </si>
  <si>
    <t>(1)  INSTITUCIÓN:</t>
  </si>
  <si>
    <t>(2) FECHA:</t>
  </si>
  <si>
    <t>(3)  PERIODO: DEL</t>
  </si>
  <si>
    <t>AL</t>
  </si>
  <si>
    <t>(4)Nombre del curso</t>
  </si>
  <si>
    <t>1er.</t>
  </si>
  <si>
    <t>2o.</t>
  </si>
  <si>
    <t>3er.</t>
  </si>
  <si>
    <t>ENSEÑANZA   V I I</t>
  </si>
  <si>
    <t>EDUCACIÓN CONTINUA</t>
  </si>
  <si>
    <t>(4)     N° prog.</t>
  </si>
  <si>
    <t>(5) Tipo de actividad</t>
  </si>
  <si>
    <t>(6) T</t>
  </si>
  <si>
    <t>(7) TP</t>
  </si>
  <si>
    <t>(8) Ins. que otorga el reconocimiento</t>
  </si>
  <si>
    <t>(9) Nombre de la actividad</t>
  </si>
  <si>
    <t>(10) Institución sede</t>
  </si>
  <si>
    <t>(11) Horas</t>
  </si>
  <si>
    <t>(12) Total de alumnos Inscritos</t>
  </si>
  <si>
    <t>(12) Total de alumnos</t>
  </si>
  <si>
    <t>(13) Dirigido a:</t>
  </si>
  <si>
    <t>(14) Profesores</t>
  </si>
  <si>
    <t>Intramuros</t>
  </si>
  <si>
    <t>Extramuros</t>
  </si>
  <si>
    <t>Internos</t>
  </si>
  <si>
    <t>Externos</t>
  </si>
  <si>
    <t>x</t>
  </si>
  <si>
    <t xml:space="preserve">(15) Total </t>
  </si>
  <si>
    <t>(4) Número</t>
  </si>
  <si>
    <t xml:space="preserve">ENSEÑANZA   IX </t>
  </si>
  <si>
    <t>EDUCACIÓN PARA LA SALUD</t>
  </si>
  <si>
    <t>(5) Tema</t>
  </si>
  <si>
    <t>(6) Dirigido a:</t>
  </si>
  <si>
    <t>Número de alumnos inscritos</t>
  </si>
  <si>
    <t>(7) Número de receptores</t>
  </si>
  <si>
    <t>(8) Servicio responsable</t>
  </si>
  <si>
    <t>(9) Horas</t>
  </si>
  <si>
    <t>(10)Tipo de actividad</t>
  </si>
  <si>
    <t>(11) Intramuros</t>
  </si>
  <si>
    <t>(12) Extramuros</t>
  </si>
  <si>
    <t>INSTRUCTIVO DE LLENADO PARA EL FORMATO</t>
  </si>
  <si>
    <t>ENSEÑANZA X</t>
  </si>
  <si>
    <t>APOYOS PARA LA ENSEÑANZA</t>
  </si>
  <si>
    <t xml:space="preserve">Este formato está dedicado a presentar información semestral, correspondiente a los apoyos didácticos proporcionados </t>
  </si>
  <si>
    <t>por la Institución al proceso de enseñanza.</t>
  </si>
  <si>
    <t>No.</t>
  </si>
  <si>
    <t>CONCEPTO</t>
  </si>
  <si>
    <t>SE ANOTARÁ</t>
  </si>
  <si>
    <t>Número de Libros</t>
  </si>
  <si>
    <t>Número total de volúmenes de libros que contiene el acervo de la biblioteca o centro</t>
  </si>
  <si>
    <t>Número de libros (Nuevos)</t>
  </si>
  <si>
    <t>Número de adquisiciones nuevas en este período</t>
  </si>
  <si>
    <t>Número de revistas</t>
  </si>
  <si>
    <t>Número total de títulos de revistas con que cuenta la colección de hemeroteca, ya sea por suscripción, canje o donación.</t>
  </si>
  <si>
    <t>Número de revistas (Nuevos)</t>
  </si>
  <si>
    <t>Número de títulos de revistas nuevas en este período.</t>
  </si>
  <si>
    <t>Número de fotocopiadoras</t>
  </si>
  <si>
    <t>Número de máquinas fotocopiadoras con que cuenta la bibliohemeroteca.</t>
  </si>
  <si>
    <t>Número de computadoras</t>
  </si>
  <si>
    <t>Número de equipos de computadora o terminales que existen en la biblioteca o centro.</t>
  </si>
  <si>
    <t>Bases de Datos</t>
  </si>
  <si>
    <t>Número de base de datos en suscripción con costo.</t>
  </si>
  <si>
    <t>Revistas Electrónicas</t>
  </si>
  <si>
    <t>Número de títulos de revistas electrónicas en suscripción con costo.</t>
  </si>
  <si>
    <t>WEB</t>
  </si>
  <si>
    <t>Si se cuenta con acceso a través de la WEB a la Biblioteca o Centro de Información</t>
  </si>
  <si>
    <t>Hora semana</t>
  </si>
  <si>
    <t>Horas/Semana de servicio que otorgó la bibliohemeroteca a sus usuarios.</t>
  </si>
  <si>
    <t>Número de usuarios internos</t>
  </si>
  <si>
    <t>Número de usuarios internos atendidos en el periodo.</t>
  </si>
  <si>
    <t>Número de usuarios externos</t>
  </si>
  <si>
    <t>Número de usuarios externos atendidos en el período.</t>
  </si>
  <si>
    <t>Número de consultas de libros</t>
  </si>
  <si>
    <t>Número de consultas que se hicieron a libros en el periodo.</t>
  </si>
  <si>
    <t>Número de consultas revistas</t>
  </si>
  <si>
    <t>Número de consultas que se hicieron a revistas en el periodo.</t>
  </si>
  <si>
    <t>Número de préstamos</t>
  </si>
  <si>
    <t>Número de préstamos interbibliotecarios otorgados y recibidos con otras instituciones.</t>
  </si>
  <si>
    <t>interbibliotecarios</t>
  </si>
  <si>
    <t>Número de fotocopias</t>
  </si>
  <si>
    <t>Número total de fotocopias  otorgadas a los usuarios  en el período.</t>
  </si>
  <si>
    <t>Número de consultas a Bases de Datos</t>
  </si>
  <si>
    <t>Número de consultas a bases de datos por los usuarios en el período.</t>
  </si>
  <si>
    <t>Número de Consultas a Revistas Electrónicas</t>
  </si>
  <si>
    <t>Número de consultas a las Revistas Electrónicas durante  el período.</t>
  </si>
  <si>
    <t>Número de Consultas a la WEB</t>
  </si>
  <si>
    <t>Número de consultas a la página WEB de la Biblioteca o Centro.</t>
  </si>
  <si>
    <t>Bibliotecarios</t>
  </si>
  <si>
    <t>Número de Bibliotecarios profesionales que laboran en la Biblioteca o Centro</t>
  </si>
  <si>
    <t>Otro Profesional</t>
  </si>
  <si>
    <t>Número de Profesionales que laboran en la Biblioteca o Centro.</t>
  </si>
  <si>
    <t>Administrativo</t>
  </si>
  <si>
    <t>Número de personal que aparece con la categoría de administrativo que labora en la biblioteca o Centro</t>
  </si>
  <si>
    <t>Secretaría</t>
  </si>
  <si>
    <t>Número de Secretarías que laboran en la Biblioteca o Centro</t>
  </si>
  <si>
    <t>Total</t>
  </si>
  <si>
    <t>Número Total del personal que labora en la biblioteca o centro</t>
  </si>
  <si>
    <t>OTRAS ACTIVIDADES RELEVANTES</t>
  </si>
  <si>
    <t>El reporte de las actividades más relevantes que se realizan en la Biblioteca o Centro.</t>
  </si>
  <si>
    <t>TOTAL</t>
  </si>
  <si>
    <t>PERIODO</t>
  </si>
  <si>
    <t>INDICADOR</t>
  </si>
  <si>
    <t>VALORES ESPERADOS ESPERADOS</t>
  </si>
  <si>
    <t>=</t>
  </si>
  <si>
    <t>EFECTIVIDAD-INDICADORES ESPECIALES</t>
  </si>
  <si>
    <t>TOTAL DE HORAS /AULA IMPARTIDAS</t>
  </si>
  <si>
    <t>TOTAL DE HORAS/AULA PROGRAMADAS</t>
  </si>
  <si>
    <t>TOTAL DE ALUMNOS DE POSGRADO MATRICULADOS</t>
  </si>
  <si>
    <t>ALUMNOS FORMADOS 2011</t>
  </si>
  <si>
    <t>SUBTOTAL</t>
  </si>
  <si>
    <t>BAJAS</t>
  </si>
  <si>
    <t>CURSOS</t>
  </si>
  <si>
    <t>PROFESORES</t>
  </si>
  <si>
    <t>SFRESP-1</t>
  </si>
  <si>
    <t>SFRESP-2</t>
  </si>
  <si>
    <t>MAESTRIA</t>
  </si>
  <si>
    <t>DOCTORADO</t>
  </si>
  <si>
    <t>PREGRADO MED</t>
  </si>
  <si>
    <t>ENFERMERIA</t>
  </si>
  <si>
    <t>alumnos sede</t>
  </si>
  <si>
    <t>INSTITUTO NACIONAL DE CIENCIAS MÉDICAS Y NUTRICIÓN</t>
  </si>
  <si>
    <t>SALVADOR ZUBIRÁN</t>
  </si>
  <si>
    <t>ENERO - JUNIO</t>
  </si>
  <si>
    <t>IV.  INDICADORES DE ADMINISTRACION</t>
  </si>
  <si>
    <t>(2011 - Semestral)</t>
  </si>
  <si>
    <t>(2012 - Semestral)</t>
  </si>
  <si>
    <t>TOTAL DE ALUMNOS INSCRITOS EN PORGRMAS DE POSGRADO</t>
  </si>
  <si>
    <t>No. DE POSGRADOS ACADEMICOS QUE UIMPARTEN EL INST</t>
  </si>
  <si>
    <t>TOTAL DE PROGRAMAS DE POSGRADO ACADEMICO INSCRITOS EN EL PADRON CONACYT</t>
  </si>
  <si>
    <t>DEL 1 DE ENERO AL 31 DE DICIEMBRE DE 2024</t>
  </si>
  <si>
    <t>ENSEÑANZA FORMATIVA   IV</t>
  </si>
  <si>
    <t>PREGRADO-MEDICINA</t>
  </si>
  <si>
    <t xml:space="preserve">FECHA: </t>
  </si>
  <si>
    <t>( 4 ) Nombre del ciclo clínico</t>
  </si>
  <si>
    <t>( 5 ) Cursos por periodo</t>
  </si>
  <si>
    <t xml:space="preserve">( 6 )          Institución docente </t>
  </si>
  <si>
    <t>( 8 ) Número de profesores</t>
  </si>
  <si>
    <t>( 9 )  Alumnos/profesores</t>
  </si>
  <si>
    <t>( 10 ) Duración semanas</t>
  </si>
  <si>
    <t xml:space="preserve">3° AÑO DE MEDICINA </t>
  </si>
  <si>
    <t xml:space="preserve">GASTROENTEROLOGIA </t>
  </si>
  <si>
    <t xml:space="preserve">CIRUGIA </t>
  </si>
  <si>
    <t xml:space="preserve">HEMATOLOGIA </t>
  </si>
  <si>
    <t xml:space="preserve">ENDOCRINOLOGIA </t>
  </si>
  <si>
    <t>INFECTOLOGIA</t>
  </si>
  <si>
    <t xml:space="preserve">REUMATOLOGIA </t>
  </si>
  <si>
    <t xml:space="preserve">INTERNADO DE PREGRADO </t>
  </si>
  <si>
    <t xml:space="preserve">SERVICIO SOCIAL </t>
  </si>
  <si>
    <t>(11) Total</t>
  </si>
  <si>
    <t>UNAM FAC. MEDICINA</t>
  </si>
  <si>
    <t>( 7 )   Número de alumnos</t>
  </si>
  <si>
    <t>LA SALLE/ UNIV. PANAMERICANA</t>
  </si>
  <si>
    <t>VARIAS</t>
  </si>
  <si>
    <t>Enero</t>
  </si>
  <si>
    <t>R4 - Medicina Interna</t>
  </si>
  <si>
    <t>Hospital Regional N°1 De Octubre ISSSTE</t>
  </si>
  <si>
    <t>XX</t>
  </si>
  <si>
    <t>R3 - Anestesiología</t>
  </si>
  <si>
    <t>Anestesiología</t>
  </si>
  <si>
    <t>Hospital General "Dr. Salvador Zubirán Anchondo</t>
  </si>
  <si>
    <t>R4 - Dermatología</t>
  </si>
  <si>
    <t>Hospital Civil De Culiacán</t>
  </si>
  <si>
    <t>R2 - Anestesiología</t>
  </si>
  <si>
    <t>Hospital Central "Dr. Ignacio Morones Prieto"</t>
  </si>
  <si>
    <t>R3 - Imagenología Diagnóstica Y Terapéutica</t>
  </si>
  <si>
    <t>Resonancia Magnética</t>
  </si>
  <si>
    <t>Hospital Regional De Alta Especialidad De Oaxaca</t>
  </si>
  <si>
    <t>Clínica Del Dolor</t>
  </si>
  <si>
    <t>Ultrasonido Doppler</t>
  </si>
  <si>
    <t>Médica Sur</t>
  </si>
  <si>
    <t>R3 - Gastroenterología</t>
  </si>
  <si>
    <t>R2 - Medicina Interna</t>
  </si>
  <si>
    <t>Centro Médico ABC</t>
  </si>
  <si>
    <t>R3 - Medicina Interna</t>
  </si>
  <si>
    <t>Terapia Intensiva</t>
  </si>
  <si>
    <t>Centro Médico ISSEMYM "Lic. Arturo Montiel Rojas"</t>
  </si>
  <si>
    <t>R1 - Infectología Pediátrica</t>
  </si>
  <si>
    <t>Centro Médico Nacional "20 De Noviembre" ISSSTE</t>
  </si>
  <si>
    <t>R3 - Medicina Física Y Rehabilitación</t>
  </si>
  <si>
    <t>Neurofisiología</t>
  </si>
  <si>
    <t>Hospital General De Querétaro</t>
  </si>
  <si>
    <t>R3 - Nutriología Clínica</t>
  </si>
  <si>
    <t>Nutriología Clínica</t>
  </si>
  <si>
    <t>Instituto Nacional De Perinatología</t>
  </si>
  <si>
    <t>R4 - Rehabilitación</t>
  </si>
  <si>
    <t>Rehabilitación</t>
  </si>
  <si>
    <t>Instituto Nacional De Rehabilitación</t>
  </si>
  <si>
    <t>R2 - Genética</t>
  </si>
  <si>
    <t>Genética</t>
  </si>
  <si>
    <t>Hospital General De Xoco</t>
  </si>
  <si>
    <t>Infectología/Nefrología</t>
  </si>
  <si>
    <t>Hospital Regional De Alta Especialidad "Dr. Gustavo A. Rovirosa Pérez"</t>
  </si>
  <si>
    <t>Hospital General "Dr. Manuel Gea González"</t>
  </si>
  <si>
    <t>R3 - Ginecología Y Obstetricia</t>
  </si>
  <si>
    <t>Biología De La Reproducción</t>
  </si>
  <si>
    <t>R4 - Cirugía General</t>
  </si>
  <si>
    <t>Trasplantes</t>
  </si>
  <si>
    <t>R3 - Anatomía Patológica</t>
  </si>
  <si>
    <t>Patología</t>
  </si>
  <si>
    <t>Neurología - Cardiología</t>
  </si>
  <si>
    <t>Cardiología</t>
  </si>
  <si>
    <t>Cirugía General</t>
  </si>
  <si>
    <t>R1 - Urgencias Médicas</t>
  </si>
  <si>
    <t>Urgencias</t>
  </si>
  <si>
    <t>Geriatría</t>
  </si>
  <si>
    <t>R2 - Cirugía</t>
  </si>
  <si>
    <t>Cirugía</t>
  </si>
  <si>
    <t>Hospital Juárez De México</t>
  </si>
  <si>
    <t>Radiología E Imagen</t>
  </si>
  <si>
    <t>Hospital Regional "Lic. Adolfo López Mateos" ISSSTE</t>
  </si>
  <si>
    <t>R3 - Neurocirugía</t>
  </si>
  <si>
    <t>R4 - Imagen E Intervención</t>
  </si>
  <si>
    <t>R1 - Angiología Y Cirugía Vascular</t>
  </si>
  <si>
    <t>Cirugía Vascular</t>
  </si>
  <si>
    <t>R2 - Patología Clínica</t>
  </si>
  <si>
    <t>Hospital Central Militar "Escuela De Graduados"</t>
  </si>
  <si>
    <t>R3 - Neuro anestesiología</t>
  </si>
  <si>
    <t>Instituto Nacional De Neurología Y Neurocirugía "Manuel Velasco Suárez"</t>
  </si>
  <si>
    <t>UMAE Hospital De Especialidades CMNO IMSS</t>
  </si>
  <si>
    <t>R3 - Geriatría</t>
  </si>
  <si>
    <t>Hospital Regional N°66 IMSS</t>
  </si>
  <si>
    <t>Medicina Interna</t>
  </si>
  <si>
    <t>R4 - Imagenología Diagnóstica Y Terapéutica</t>
  </si>
  <si>
    <t>Hospital General "Dr. Eduardo Vázquez N."</t>
  </si>
  <si>
    <t>R2 - Nefrología</t>
  </si>
  <si>
    <t>Hospital General De México "Dr. Eduardo Liceaga"</t>
  </si>
  <si>
    <t>R4 - Ginecología Y Obstetricia</t>
  </si>
  <si>
    <t>R3 - Cirugía</t>
  </si>
  <si>
    <t>Hospital Regional León ISSSTE</t>
  </si>
  <si>
    <t>Hospital General Toluca "Dr. Nicolas San Juan"</t>
  </si>
  <si>
    <t>R4 - Geriatría</t>
  </si>
  <si>
    <t>UMAE Traumatología Ortopedia Y Rehabilitación "Dr. Víctor De La Fuente Narváez"</t>
  </si>
  <si>
    <t>Hospital Español</t>
  </si>
  <si>
    <t>Centro De Alta Especialidad "Dr. Rafael Lucio"</t>
  </si>
  <si>
    <t>R3 - Cirugía General</t>
  </si>
  <si>
    <t>Hepato-Pancreato-Biliar</t>
  </si>
  <si>
    <t>R2 - Psiquiatría</t>
  </si>
  <si>
    <t>Radiología E Imagen - Neurología</t>
  </si>
  <si>
    <t>Hospital Psiquiátrico "Fray Bernardino Álvarez"</t>
  </si>
  <si>
    <t>Hospital Regional ISSSTE León</t>
  </si>
  <si>
    <t>R2 - Cardiología</t>
  </si>
  <si>
    <t>Hospital Regional De Alta Especialidad "Bicentenario De La Independencia"</t>
  </si>
  <si>
    <t>R3 - Cirugía Oncológica</t>
  </si>
  <si>
    <t>Cirugía HPB</t>
  </si>
  <si>
    <t>R3 - Otorrinolaringología</t>
  </si>
  <si>
    <t>Otorrinolaringología</t>
  </si>
  <si>
    <t>Instituto Nacional De Enfermedades Respiratorias "INER"</t>
  </si>
  <si>
    <t>R3 - Nefrología</t>
  </si>
  <si>
    <t>Instituto Nacional De Cardiología "Ignacio Chávez"</t>
  </si>
  <si>
    <t>R5 - Infectología Pediátrica</t>
  </si>
  <si>
    <t>Epidemiología Hospitalaria</t>
  </si>
  <si>
    <t>Instituto Nacional De Pediatría</t>
  </si>
  <si>
    <t>Anestesiología - Cardiovascular</t>
  </si>
  <si>
    <t>Hospital UPAEP Christus Muguerza</t>
  </si>
  <si>
    <t>Cirugía Experimental</t>
  </si>
  <si>
    <t>Hospital Regional Alta Especialidad Bajío</t>
  </si>
  <si>
    <t>Hospital Regional De Alta Especialidad De Zumpango</t>
  </si>
  <si>
    <t>Hospital Chiapas Nos Une "Dr. Jesús Gilberto Gómez Maza"</t>
  </si>
  <si>
    <t>Hospital Ángeles Health System</t>
  </si>
  <si>
    <t>Hospital "Dr. Agustín O´Horán"</t>
  </si>
  <si>
    <t>Clínica Hospital Constitución</t>
  </si>
  <si>
    <t>R3 - Epidemiología Clínica</t>
  </si>
  <si>
    <t>Dirección General De Epidemiología</t>
  </si>
  <si>
    <t>R2 - Imagenología Diagnóstica Y Terapéutica</t>
  </si>
  <si>
    <t>Hospital Central El Estado De Chihuahua</t>
  </si>
  <si>
    <t>R2 - Neurocirugía</t>
  </si>
  <si>
    <t>Hospital Regional Puebla ISSSTE</t>
  </si>
  <si>
    <t>R4 - Cirugía</t>
  </si>
  <si>
    <t>Anestesiología Trasplantes</t>
  </si>
  <si>
    <t>Hospital General De Zacatecas ISSSTE</t>
  </si>
  <si>
    <t>Hospital Regional Honorio Delgado</t>
  </si>
  <si>
    <t>Instituto Nacional De Cancerología</t>
  </si>
  <si>
    <t>R1 - Hematología</t>
  </si>
  <si>
    <t>Hematología/Oncología</t>
  </si>
  <si>
    <t>Hospital General De Occidente</t>
  </si>
  <si>
    <t>R1 - Endoscopia Gastrointestinal</t>
  </si>
  <si>
    <t>Endoscopia</t>
  </si>
  <si>
    <t>Centro Médico ISSEMYM</t>
  </si>
  <si>
    <t>Hospital General Regional N°1 IMSS</t>
  </si>
  <si>
    <t>Hospital III Yanahuara Es-Salud</t>
  </si>
  <si>
    <t>R2 - Cirugía General</t>
  </si>
  <si>
    <t>Hospital Regional De Alta Especialidad "Ciudad Salud"</t>
  </si>
  <si>
    <t>R3 - Cardiología</t>
  </si>
  <si>
    <t>Hospital Central Sur De Alta Especialidad Pemex</t>
  </si>
  <si>
    <t>Hospital General Tacuba</t>
  </si>
  <si>
    <t>Marzo</t>
  </si>
  <si>
    <t>Hospital General "Dra. Matilde Petra Montoya Lafragua" ISSSTE</t>
  </si>
  <si>
    <t>Radioterapia</t>
  </si>
  <si>
    <t>Hospital General "Dr. Darío Fernández Fierro" ISSSTE</t>
  </si>
  <si>
    <t>Hospital Clínicas</t>
  </si>
  <si>
    <t>R2 - Oftalmología</t>
  </si>
  <si>
    <t>Oftalmología</t>
  </si>
  <si>
    <t>Hospital De Especialidades "Dr. Bernardo Sepúlveda Gutiérrez" IMSS</t>
  </si>
  <si>
    <t>R4 - Reumatología Pediátrica</t>
  </si>
  <si>
    <t>Hospital Infantil De México "Federico Gómez"</t>
  </si>
  <si>
    <t>R1 - Medicina Crítica</t>
  </si>
  <si>
    <t>Hospital General Regional N°180 IMSS</t>
  </si>
  <si>
    <t>R2 - Medicina Crítica</t>
  </si>
  <si>
    <t>Hospital General Ajusco Medio</t>
  </si>
  <si>
    <t>R3- Cardiología</t>
  </si>
  <si>
    <t>Hospital Nacional Daniel A. Carrión</t>
  </si>
  <si>
    <t>Hospital Nacional "Seguín Escobedo"</t>
  </si>
  <si>
    <t>Hospital Ángeles Chihuahua</t>
  </si>
  <si>
    <t>R2 - Medicina Actividad Física Y Deportiva</t>
  </si>
  <si>
    <t>Medicina Del Deporte UNAM</t>
  </si>
  <si>
    <t>Febrero</t>
  </si>
  <si>
    <t>R4 - Nutriología Clínica</t>
  </si>
  <si>
    <t>LN - Nutriología Clínica</t>
  </si>
  <si>
    <t>R3 - Imagenología Diagnóstica Terapéutica</t>
  </si>
  <si>
    <t>Colon Y Recto</t>
  </si>
  <si>
    <t>Hospital General Regional N°46 IMSS</t>
  </si>
  <si>
    <t>Eco cardiología</t>
  </si>
  <si>
    <t>R2 - Oncología Médica</t>
  </si>
  <si>
    <t>R3 - -Geriatría</t>
  </si>
  <si>
    <t>R3 - Dermatología</t>
  </si>
  <si>
    <t>Centro Dermatológico "Dr. Ladislao De La Pascua"</t>
  </si>
  <si>
    <t>Cirugía HpPB</t>
  </si>
  <si>
    <t>Hospital General De Zacatecas "Dr. Luz González Cosío"</t>
  </si>
  <si>
    <t>Hospital General de La  Zona Norte " Bicentenario De La Independencia"</t>
  </si>
  <si>
    <t>R2 - Otorrinolaringología</t>
  </si>
  <si>
    <t>R5 - Nefrología Pediátrica</t>
  </si>
  <si>
    <t>Hospital General "Dr. N. Treviño Zapata"</t>
  </si>
  <si>
    <t>R3 - -Cirugía General</t>
  </si>
  <si>
    <t>Hospital General Regional "Lic. Ignacio García Téllez" N°1 IMSS</t>
  </si>
  <si>
    <t>Laboratorio De Microbiología</t>
  </si>
  <si>
    <t>Hospital Central Del Estado "Dr. Jesús Enrique Grajeda Herrera"</t>
  </si>
  <si>
    <t>Hospital Ángeles Lomas</t>
  </si>
  <si>
    <t>Hospital General "Dr. Maximiliano Ruiz Castañeda"</t>
  </si>
  <si>
    <t>R2 - Anatomía Patológica</t>
  </si>
  <si>
    <t>Hospital General De Culiacán</t>
  </si>
  <si>
    <t>R4 - Radiología E Imagen</t>
  </si>
  <si>
    <t>Hospital Plaza De La Salud</t>
  </si>
  <si>
    <t>Escuela De Medicina Y Ciencias De La Salud TecSalud</t>
  </si>
  <si>
    <t>LN- Nutriología Clínica</t>
  </si>
  <si>
    <t>FASPYN</t>
  </si>
  <si>
    <t>R2 - Imagenología Diagnostica Y Terapéutica</t>
  </si>
  <si>
    <t>Nutriología Clínica-Gastroenterología</t>
  </si>
  <si>
    <t>Obesidad</t>
  </si>
  <si>
    <t>R2 - Urología Ginecológica</t>
  </si>
  <si>
    <t>Hospital General De Sonora</t>
  </si>
  <si>
    <t>R2 - Infectología</t>
  </si>
  <si>
    <t>Complejo Hospitalario "Dr. Arnulfo Arias Madrid"</t>
  </si>
  <si>
    <t>R1 - Gastroenterología</t>
  </si>
  <si>
    <t>Hospital General De Zona N°47 IMSS</t>
  </si>
  <si>
    <t>R4 - Psiquiatría</t>
  </si>
  <si>
    <t>Psiquiatría De Enlace</t>
  </si>
  <si>
    <t>Clínica Psiquiátrica "Dr. Everardo Neumann Peña"</t>
  </si>
  <si>
    <t>Hospital General De León</t>
  </si>
  <si>
    <t>Infectología - Endocrinología</t>
  </si>
  <si>
    <t>Hospital General Plaza De La Salud</t>
  </si>
  <si>
    <t>R2 - Anatomía Patología</t>
  </si>
  <si>
    <t>Hospital General "Dr. Miguel Silva"</t>
  </si>
  <si>
    <t>R2 - Medicina De Rehabilitación</t>
  </si>
  <si>
    <t>Inmunología Y Reumatología</t>
  </si>
  <si>
    <t>R2 - Genética Médica</t>
  </si>
  <si>
    <t>Genética Médica</t>
  </si>
  <si>
    <t>R  - Oftalmología</t>
  </si>
  <si>
    <t>Medicina Del Dolor Y Paliativa</t>
  </si>
  <si>
    <t>Hospital Ángeles Del Carmen</t>
  </si>
  <si>
    <t>R   - Psiquiatría</t>
  </si>
  <si>
    <t>Psiquiatría De Enlace-CAIPADI-Obesidad</t>
  </si>
  <si>
    <t>Universidad Nacional Autónoma De Honduras</t>
  </si>
  <si>
    <t>Radiología Intervencionista</t>
  </si>
  <si>
    <t>Centro Médico Nacional 20 De Noviembre ISSSTE</t>
  </si>
  <si>
    <t>Proctología</t>
  </si>
  <si>
    <t>Hospital Regional 1° De Octubre ISSSTE</t>
  </si>
  <si>
    <t>R   - Medicina Interna</t>
  </si>
  <si>
    <t>R   - Patología Clínica</t>
  </si>
  <si>
    <t>Electroforesis De Proteinas…</t>
  </si>
  <si>
    <t>Ecocardiografía</t>
  </si>
  <si>
    <t>Hospital General Dr. Darío Fernández Fierro</t>
  </si>
  <si>
    <t>Centro Médico "Lic. Adolfo López Mateos"</t>
  </si>
  <si>
    <t>Hospital Metropolitano De Santiago</t>
  </si>
  <si>
    <t>Centro Médico ISSEMYM Ecatepec</t>
  </si>
  <si>
    <t>R   - Ginecología Y Obstetricia</t>
  </si>
  <si>
    <t>Hospital General De La Zona Norte</t>
  </si>
  <si>
    <t>Hospital General De Pachuca</t>
  </si>
  <si>
    <t>R3 - Endocrinología</t>
  </si>
  <si>
    <t>Hospital "Dr. Salvador B. Gautier"</t>
  </si>
  <si>
    <t>Hospital General Querétaro</t>
  </si>
  <si>
    <t>Medicina Preoperatoria</t>
  </si>
  <si>
    <t>Neurología Y Radiología</t>
  </si>
  <si>
    <t>Instituto Nacional De Psiquiatría Ramón De La Fuente</t>
  </si>
  <si>
    <t>Hospital De La Salud Mental "Dr. Miguel Valle Bueno"</t>
  </si>
  <si>
    <t>Hospital General Dr. Ignacio Morones Prieto</t>
  </si>
  <si>
    <t>R2 - Neuro anestesiología</t>
  </si>
  <si>
    <t>Instituto Nacional De Neurología Y Neurocirugía</t>
  </si>
  <si>
    <t>R2 - Gastroenterología</t>
  </si>
  <si>
    <t>Hepatología</t>
  </si>
  <si>
    <t>Hospital General Regional No. 66</t>
  </si>
  <si>
    <t>R3 - Geriatría Neurológica</t>
  </si>
  <si>
    <t>Geriatría Neurológica</t>
  </si>
  <si>
    <t>Caja Nacional De Salud</t>
  </si>
  <si>
    <t>Hospital General Tapachula</t>
  </si>
  <si>
    <t>Hospital General Xoco</t>
  </si>
  <si>
    <t>Hospital General Regional 251 IMSS</t>
  </si>
  <si>
    <t>Hospital General Ticomán</t>
  </si>
  <si>
    <t>Hospital De Alta Especialidad Del Bajío</t>
  </si>
  <si>
    <t>Abril</t>
  </si>
  <si>
    <t>R2 - Endocrinología</t>
  </si>
  <si>
    <t>Hospital Militar Central " Luis Arias Schreiber"</t>
  </si>
  <si>
    <t>R2 - Reumatología Pediátrica</t>
  </si>
  <si>
    <t>UMAE Hospital General "Dr. Gaudencio González Garza" IMSS</t>
  </si>
  <si>
    <t>Hematología - Nefrología</t>
  </si>
  <si>
    <t>Neurología - Oncología</t>
  </si>
  <si>
    <t>Cardiología - Geriatría</t>
  </si>
  <si>
    <t>Servicios Estatales De Salud</t>
  </si>
  <si>
    <t>Imagenología Diagnóstica Y Terapéutica</t>
  </si>
  <si>
    <t>Medicina Perioperatoria</t>
  </si>
  <si>
    <t>Centenario Hospital "Miguel Hidalgo"</t>
  </si>
  <si>
    <t>R4 - Medicina De Rehabilitación</t>
  </si>
  <si>
    <t>R   - Oftalmología</t>
  </si>
  <si>
    <t>R3 - Neurología</t>
  </si>
  <si>
    <t>Enfermedades Neuromusculares</t>
  </si>
  <si>
    <t>Hospital General Querétaro ISSSTE</t>
  </si>
  <si>
    <t>Hospital General "Dr. Fernando Quiroz Gutiérrez"</t>
  </si>
  <si>
    <t>Complejo Hospitalario "Dr. Arnulfo Arias Madrid</t>
  </si>
  <si>
    <t>Hospital Regional "José María Cabral Y Báez"</t>
  </si>
  <si>
    <t>Hospital General De Zona No. 47</t>
  </si>
  <si>
    <t>R3 - Medicina Familiar</t>
  </si>
  <si>
    <t>CAIPADI</t>
  </si>
  <si>
    <t>Hospital Naval De Especialidades De Veracruz</t>
  </si>
  <si>
    <t>R   - Geriatría</t>
  </si>
  <si>
    <t>Medicina Del Dolor / Geriatría</t>
  </si>
  <si>
    <t>Hospital Regional "Dr. Manuel Cárdenas De La Vega"</t>
  </si>
  <si>
    <t>Nefrología Y Metabolismo Mineral</t>
  </si>
  <si>
    <t>Dolor</t>
  </si>
  <si>
    <t>Hospital General De Cancún "Dr. Jesús Kumate Rodríguez"</t>
  </si>
  <si>
    <t>Endocrinología-Nefrología</t>
  </si>
  <si>
    <t>Hospital General De Zacatecas "Luz González Cosío"</t>
  </si>
  <si>
    <t>Hospital General De Matamoros</t>
  </si>
  <si>
    <t>Geriatría-Clínica Del Dolor</t>
  </si>
  <si>
    <t>Hospital Regional "Lic. Adolfo López Mateos"</t>
  </si>
  <si>
    <t>Cuidados Paliativos</t>
  </si>
  <si>
    <t>Hospital General Regional No. 58</t>
  </si>
  <si>
    <t>Hospital General "Dr. Norberto Treviño Zapata"</t>
  </si>
  <si>
    <t>Hospital General Reynosa</t>
  </si>
  <si>
    <t>R5 - Cirugía General</t>
  </si>
  <si>
    <t>Cirugía Endocrina</t>
  </si>
  <si>
    <t>Hospital Dr. Gustavo N. Collado R.</t>
  </si>
  <si>
    <t>Centro Médico Nacional "20 De Noviembre"</t>
  </si>
  <si>
    <t>Hospital Regional "General Ignacio Zaragoza" ISSSTE</t>
  </si>
  <si>
    <t>Hospital General Zona Norte N°1 IMSS</t>
  </si>
  <si>
    <t>Instituto Materno Perinatal</t>
  </si>
  <si>
    <t>Hospital General "Eduardo Vázquez N"</t>
  </si>
  <si>
    <t>R2 - Urgencias Medicas</t>
  </si>
  <si>
    <t>Hospital General De Zona 30 Iztacalco IMSS</t>
  </si>
  <si>
    <t>Hospital María Auxiliadora</t>
  </si>
  <si>
    <t>Hospital Regional "Dr. Valentín Gómez Farías" ISSSTE</t>
  </si>
  <si>
    <t>Hospital General De Tijuana</t>
  </si>
  <si>
    <t>Hospital Civil De Guadalajara</t>
  </si>
  <si>
    <t>R3 - Urgencias Medicas</t>
  </si>
  <si>
    <t>Hospital General "Dr. Aurelio Valdivieso"</t>
  </si>
  <si>
    <t>R3 - Neurofisiología</t>
  </si>
  <si>
    <t>Hospital De Ciencias Neurológicas</t>
  </si>
  <si>
    <t>Mayo</t>
  </si>
  <si>
    <t>Anatomía Patológica</t>
  </si>
  <si>
    <t>Hospital General Dr. Manuel Gea González</t>
  </si>
  <si>
    <t>Patología Oncológica</t>
  </si>
  <si>
    <t>Secretaria De Salud De Durango</t>
  </si>
  <si>
    <t>R2 - Medicina De La Actividad Física Y Deportiva</t>
  </si>
  <si>
    <t>Hospital General Regional No.180 IMSS</t>
  </si>
  <si>
    <t>Trasplante Renal</t>
  </si>
  <si>
    <t>Hospital General Regional No. 46 IMSS</t>
  </si>
  <si>
    <t>R4 - Radiología Diagnóstica Y Terapéutica</t>
  </si>
  <si>
    <t>Clínica De Paratiroides Y Hueso</t>
  </si>
  <si>
    <t>R2 - Patología</t>
  </si>
  <si>
    <t>R2 - Dermatología</t>
  </si>
  <si>
    <t>Hospital Regional Monterrey</t>
  </si>
  <si>
    <t>Hospital Regional Morelia</t>
  </si>
  <si>
    <t>Imagen E Intervención En Mama</t>
  </si>
  <si>
    <t>Hospital General De Acapulco</t>
  </si>
  <si>
    <t>R - Ginecología Y Obstetricia</t>
  </si>
  <si>
    <t>R  - Ginecología Y Obstetricia</t>
  </si>
  <si>
    <t>R  - Dermatología</t>
  </si>
  <si>
    <t>R2 - Pediatría</t>
  </si>
  <si>
    <t>Hospital De Pediatría "Dr. Silvestre Frenk Freud"</t>
  </si>
  <si>
    <t>Hospital Nacional Arzobispo Loayza</t>
  </si>
  <si>
    <t>Neurología-Neuroimagen</t>
  </si>
  <si>
    <t>ALT - Terapia Intensiva Neurológica</t>
  </si>
  <si>
    <t>R1 - Cardiología</t>
  </si>
  <si>
    <t>R3 - Patología Clínica</t>
  </si>
  <si>
    <t>Microbiología Clínica</t>
  </si>
  <si>
    <t>Escuela Militar De Graduados De Sanidad</t>
  </si>
  <si>
    <t>Hospital General 450 De Durango</t>
  </si>
  <si>
    <t>R5 - Enfermedades Inflamatorias Oculares</t>
  </si>
  <si>
    <t>Asociación Para Evitar La Ceguera En México Hospital "Dr. Luis Sánchez Bulnes"</t>
  </si>
  <si>
    <t>Hospital San Javier</t>
  </si>
  <si>
    <t>Hospital General ISSSTE Saltillo</t>
  </si>
  <si>
    <t>Nuevo Sanatorio Durango, S.A. De C.V.</t>
  </si>
  <si>
    <t>Hospital General De Renacimiento</t>
  </si>
  <si>
    <t>Clínica INCOR</t>
  </si>
  <si>
    <t>R3 - Medicina Critica</t>
  </si>
  <si>
    <t>Hospital De Especialidades "Dr. Antonio Fraga Mouret" IMSS</t>
  </si>
  <si>
    <t>R3 - Medicina Nuclear</t>
  </si>
  <si>
    <t>Medicina Nuclear</t>
  </si>
  <si>
    <t>Hospital Regional De Alta Especialidad “Centenario De La Revolución Mexicana"</t>
  </si>
  <si>
    <t>R4 - Otorrinolaringología</t>
  </si>
  <si>
    <t>Hospital Nacional Rosales</t>
  </si>
  <si>
    <t>R3 - Epidemiología</t>
  </si>
  <si>
    <t>R  - Epidemiología</t>
  </si>
  <si>
    <t>Centro Médico Nacional "Lic. Adolfo López Mateos" ISEM</t>
  </si>
  <si>
    <t>Centro Médico "Lic. Arturo Montiel Rojas" ISSEMYM</t>
  </si>
  <si>
    <t>Hospital Central Del Estado De Chihuahua</t>
  </si>
  <si>
    <t>ALT - Calidad De Atención</t>
  </si>
  <si>
    <t>Planeación</t>
  </si>
  <si>
    <t>Junio</t>
  </si>
  <si>
    <t>Cirugía HPB Y Vascular</t>
  </si>
  <si>
    <t>Motilidad Gastrointestinal Y Neuro-Gastroenterología</t>
  </si>
  <si>
    <t>Complejo Hospitalario Dr. Arnulfo Arias Madrid De La Caja De Seguro Social</t>
  </si>
  <si>
    <t>Anatomía patológica</t>
  </si>
  <si>
    <t>R -  Medicina Interna</t>
  </si>
  <si>
    <t>R  - Psiquiatría</t>
  </si>
  <si>
    <t>Obesidad - CAIPADI</t>
  </si>
  <si>
    <t xml:space="preserve">R  - </t>
  </si>
  <si>
    <t>Enfermedades Desmielinizantes</t>
  </si>
  <si>
    <t>Unidad Médica De Alta Especialidad H.E No.71</t>
  </si>
  <si>
    <t>R3 - Radio Oncología</t>
  </si>
  <si>
    <t>Radioterapia Y Física Medica</t>
  </si>
  <si>
    <t>Hospital De Especialidades "Ignacio García Téllez"</t>
  </si>
  <si>
    <t>R -  Anestesiología</t>
  </si>
  <si>
    <t>Hospital General "Dr. Francisco Galindo Chávez" ISSSTE</t>
  </si>
  <si>
    <t>Resonancia Y Tomografía Cardiaca</t>
  </si>
  <si>
    <t>R -  Ginecología Y Obstetricia</t>
  </si>
  <si>
    <t>R  - Anestesiología</t>
  </si>
  <si>
    <t>R  - Geriatría</t>
  </si>
  <si>
    <t>Medicina Del Dolor</t>
  </si>
  <si>
    <t>Hospital Psiquiátrico "Yucatán"</t>
  </si>
  <si>
    <t>UMAE Hospital De Especialidades, CMNO</t>
  </si>
  <si>
    <t>R5 - Endocrinología</t>
  </si>
  <si>
    <t>R2 - Nutriología Clínica</t>
  </si>
  <si>
    <t>Universidad Iberoamericana León</t>
  </si>
  <si>
    <t>R2 - Nutrición Gerontológica</t>
  </si>
  <si>
    <t>Universidad Iberoamericana</t>
  </si>
  <si>
    <t>Universidad Autónoma De Coahuila</t>
  </si>
  <si>
    <t>R2 - Neuro Anestesiología</t>
  </si>
  <si>
    <t>Enfermedad Inflamatoria</t>
  </si>
  <si>
    <t>Cirugía Bariátrica</t>
  </si>
  <si>
    <t>Hospital Ángeles Metropolitano</t>
  </si>
  <si>
    <t>Trasplante Hepático</t>
  </si>
  <si>
    <t>Centro Médico ISSEMYM Lic. Arturo Montiel Rojas</t>
  </si>
  <si>
    <t>R1 - Medicina Interna</t>
  </si>
  <si>
    <t>Hospital General Del Estado De Sonora</t>
  </si>
  <si>
    <t>R3 - Medicina Del Enfermo</t>
  </si>
  <si>
    <t>Terapía Intensiva</t>
  </si>
  <si>
    <t>R3 - Psiquiatría</t>
  </si>
  <si>
    <t>Neuro-Imagenología</t>
  </si>
  <si>
    <t>Hospital Regional ISSSTE Puebla</t>
  </si>
  <si>
    <t>Hospital General Centro Médico La Raza</t>
  </si>
  <si>
    <t>R3 - Oncología Médica</t>
  </si>
  <si>
    <t>Instituto Guatemalteco De Seguridad Social</t>
  </si>
  <si>
    <t>R4 - Neurocirugía</t>
  </si>
  <si>
    <t>Hospital Universitario "Dr. José Eleuterio González"</t>
  </si>
  <si>
    <t>Hospital Regional" Lic. Adolfo López Mateos" ISSSTE</t>
  </si>
  <si>
    <t>R4 - Audiología Y Foniatría</t>
  </si>
  <si>
    <t>Foniatría</t>
  </si>
  <si>
    <t>Eco-cardiología</t>
  </si>
  <si>
    <t>Alumna en Nefropatología</t>
  </si>
  <si>
    <t>Rotación - Patología</t>
  </si>
  <si>
    <t>2 meses jun-jul</t>
  </si>
  <si>
    <t>Hospital Infantil de México "Federico Gómez"</t>
  </si>
  <si>
    <t>ALT ESP</t>
  </si>
  <si>
    <t>Alumna en Enfermedades Inflamatorias Oculares</t>
  </si>
  <si>
    <t>Rotación - Neuroftalmología</t>
  </si>
  <si>
    <t>1 mes ene</t>
  </si>
  <si>
    <t>Instituto Nacional e Neurología y Neurocirugía "Dr. Manuel Velasco Suárez"</t>
  </si>
  <si>
    <t>Rotación - Enfermedades Inflamatorias Infantiles Oculares</t>
  </si>
  <si>
    <t>3 meses may-jul</t>
  </si>
  <si>
    <t>Hospital "Nuestra Señora de la Luz" I.A.P.</t>
  </si>
  <si>
    <t>Alumna en Ecocardiografía de Adultos</t>
  </si>
  <si>
    <t>Rotación - Cardiopatias Congénitas del Adulto</t>
  </si>
  <si>
    <t>1 mes abr</t>
  </si>
  <si>
    <t>Instituto Nacional de Cardiología</t>
  </si>
  <si>
    <t>1 mes may</t>
  </si>
  <si>
    <t>1 mes jun</t>
  </si>
  <si>
    <t>Alumna en Medicina Perioperatoria</t>
  </si>
  <si>
    <t>Rotación - Obesidad en Medicina Perioperatoria</t>
  </si>
  <si>
    <t>Residencia en Hematología</t>
  </si>
  <si>
    <t>Rotación - Trasplante de Células Progenitoras Hematpoyéticas</t>
  </si>
  <si>
    <t>2 meses mar-abr</t>
  </si>
  <si>
    <t>Instituto Nacional de Cancerología</t>
  </si>
  <si>
    <t>R3</t>
  </si>
  <si>
    <t>2 meses may-jun</t>
  </si>
  <si>
    <t>Residencia en Oncología</t>
  </si>
  <si>
    <t>Rotación - Oncología</t>
  </si>
  <si>
    <t>Residencia en Anestesiología</t>
  </si>
  <si>
    <t xml:space="preserve">Rotación - Anestesiología </t>
  </si>
  <si>
    <t>1 mes ene-feb</t>
  </si>
  <si>
    <t>Hospital Infantil Pedátrico "Star Médica"</t>
  </si>
  <si>
    <t>R2</t>
  </si>
  <si>
    <t>Rotación - Anestesiología Pediátrica</t>
  </si>
  <si>
    <t>Instituto Nacional de Pediatría</t>
  </si>
  <si>
    <t>Rotación - Anestesiología Cabeza y Cuelo</t>
  </si>
  <si>
    <t>Instituto Nacional de Rehabilitación</t>
  </si>
  <si>
    <t>Rotación - Analgesia y Anestesia Obstétrica</t>
  </si>
  <si>
    <t>1 mes feb</t>
  </si>
  <si>
    <t>Hospital de la Mujer</t>
  </si>
  <si>
    <t>R1</t>
  </si>
  <si>
    <t>Rotación - Anestesia del Paciente Quemado</t>
  </si>
  <si>
    <t>Rotación - Anestesiología  Gineco-Obstericia</t>
  </si>
  <si>
    <t>1 mes mar</t>
  </si>
  <si>
    <t>Instituto Nacional de Perinatología</t>
  </si>
  <si>
    <t>Rotación - Anestesiología Regional</t>
  </si>
  <si>
    <t>2 meses ma-jun</t>
  </si>
  <si>
    <t>Rotación - Anestesiología Congenitos/Cardio</t>
  </si>
  <si>
    <t>Residencia en Coloproctología</t>
  </si>
  <si>
    <t>Rotación - Coloproctología Cirugia General y Endoscopia</t>
  </si>
  <si>
    <t>Hospital General "Dr. Manuel Gea Gonzalez"</t>
  </si>
  <si>
    <t>Residente en Dermatología</t>
  </si>
  <si>
    <t>Rotación - Oncodermatología</t>
  </si>
  <si>
    <t>Clínica Oncodematológica UNAM, HGM "Eduardo Liceaga"</t>
  </si>
  <si>
    <t>Rotación - Dermatología</t>
  </si>
  <si>
    <t>Residencia en Neurofisiología Clínica</t>
  </si>
  <si>
    <t>Rotación - Neurofisiología Clínica Pediatrica</t>
  </si>
  <si>
    <t>Rotación - Monitoreo Transquirúrjico Neurofisiológico</t>
  </si>
  <si>
    <t>Hospital Shriners para Niños/México</t>
  </si>
  <si>
    <t xml:space="preserve">Rotación - Laboratorio del Sueño </t>
  </si>
  <si>
    <t>Hospital General de México "Eduardo Liceaga"</t>
  </si>
  <si>
    <t>Hospital de Pediatría "Dr. Silvestre Frenk Freud" CMN Siglo XXI</t>
  </si>
  <si>
    <t>Residencia en Patología</t>
  </si>
  <si>
    <t>Rotación - Patología Molecular y Subcelular</t>
  </si>
  <si>
    <t>Rotación - Patología Inmunohistóquimica</t>
  </si>
  <si>
    <t>2 meses abr-may</t>
  </si>
  <si>
    <t>Rotación - Patología Quirúrgica</t>
  </si>
  <si>
    <t>Rotación - Laboratorio Clínico Cotometría y Parasitológia</t>
  </si>
  <si>
    <t>Residencia en Urología</t>
  </si>
  <si>
    <t>Rotación - Urología</t>
  </si>
  <si>
    <t>Centro Dermatológico "Dr. Ladislao de la Pascua"</t>
  </si>
  <si>
    <t>Hospital Ángeles del Pedregal</t>
  </si>
  <si>
    <t>Residencia en Cirugía</t>
  </si>
  <si>
    <t>Rotación - Cirugía General</t>
  </si>
  <si>
    <t>Rotación - Cirugía Pediátrica</t>
  </si>
  <si>
    <t>Hospital General de Cuatla "Dr. Mauro Belaunzarán Tapia"</t>
  </si>
  <si>
    <t>R4</t>
  </si>
  <si>
    <t>Residencia en Angiología y Cirugía Vascular</t>
  </si>
  <si>
    <t>Rotación - Cirugía Cardiotorácica</t>
  </si>
  <si>
    <t>Rotación - Cirugía Cardiovascular</t>
  </si>
  <si>
    <t>Rotación - Cirugía Vascular</t>
  </si>
  <si>
    <t>Residencia en Imagenología Diagnóstica y Terapeutica</t>
  </si>
  <si>
    <t>Rotación - Medfetal</t>
  </si>
  <si>
    <t>Medfetal Medicina Fetal Ciudad de México</t>
  </si>
  <si>
    <t>Rotación - Radilogía Pediátrica</t>
  </si>
  <si>
    <t>Rotación - Radilogía Intervencionista</t>
  </si>
  <si>
    <t>Centro Médico ABC Santa Fe</t>
  </si>
  <si>
    <t>Rotación - Resonancia Magnética</t>
  </si>
  <si>
    <t xml:space="preserve">Centro Médico ABC </t>
  </si>
  <si>
    <t>Rotación - Materno Fetal</t>
  </si>
  <si>
    <t>Residencia en Nefrología</t>
  </si>
  <si>
    <t>Rotación - Nefrología</t>
  </si>
  <si>
    <t>Residencia en Genética Médica</t>
  </si>
  <si>
    <t>Rotación - Genética y Genómica</t>
  </si>
  <si>
    <t>Rotación - Genética Humana</t>
  </si>
  <si>
    <t>Rotación - Genética</t>
  </si>
  <si>
    <t>Instituto de Oftalmológia Fundación Conde Valenci</t>
  </si>
  <si>
    <t>Residencia en Geriatría</t>
  </si>
  <si>
    <t>Rotación - Clínica de Psicogeriatría</t>
  </si>
  <si>
    <t>Instituto Nacional de Psiquiatría "Dr. Ramón de la Fuente Muñiz"</t>
  </si>
  <si>
    <t>Rotación - Rehabilitación Geriátrica</t>
  </si>
  <si>
    <t>Residencia en Neurología</t>
  </si>
  <si>
    <t>Rotación - Neuropatologica</t>
  </si>
  <si>
    <t>Rotación - Movimientos Anormales</t>
  </si>
  <si>
    <t>Rotación - Neuropediatría</t>
  </si>
  <si>
    <t>Residencia en Endocrinología</t>
  </si>
  <si>
    <t>Rotación - Endocrinología de Adultos</t>
  </si>
  <si>
    <t>Residencia en Medicina Interna</t>
  </si>
  <si>
    <t>Rotación - Piso de Cardiología</t>
  </si>
  <si>
    <t>Rotación - Hospitalización</t>
  </si>
  <si>
    <t>Rotación - Pabellón 4</t>
  </si>
  <si>
    <t>Instituto Nacional de Enfermedades Respiratorias INER</t>
  </si>
  <si>
    <t>Rotación - Urgencias y Consulta Externa</t>
  </si>
  <si>
    <t>Instituto Nacional de Neurología y Neurocirugía</t>
  </si>
  <si>
    <t>Hospital Universitario "José Eleuterio González"</t>
  </si>
  <si>
    <t>Rotación - Medicina Crítica del Adulto</t>
  </si>
  <si>
    <t>Residencia en Medicina Crítica</t>
  </si>
  <si>
    <t>Rotación - Terapia Intensiva Post-Quirúrgica</t>
  </si>
  <si>
    <t>Residencia en Medicina Nuclear</t>
  </si>
  <si>
    <t>Rotación - Medicina Nuclear</t>
  </si>
  <si>
    <t>2 mes ene-feb</t>
  </si>
  <si>
    <t>Residencia en Reumatología e Inmunología</t>
  </si>
  <si>
    <t>Rotación - Enfermedades Reumatología</t>
  </si>
  <si>
    <t>PLATICA</t>
  </si>
  <si>
    <t>ASPECTOS NUTRICIONALES EN LOS TCA</t>
  </si>
  <si>
    <t>A PERSONAL DE INSTITUTO</t>
  </si>
  <si>
    <t>INVESTIGACION DE HABITOS ALIMETARIOS</t>
  </si>
  <si>
    <t>2DA.JORNADA DEL SEVIDOR PUBLICO</t>
  </si>
  <si>
    <t>CURSO</t>
  </si>
  <si>
    <t>DIPLOMADO TERAPIAS DE REEMPLAZO RENAL CONTINUO</t>
  </si>
  <si>
    <t>SESION GENERAL RADIOLOGIA E IMAGEN</t>
  </si>
  <si>
    <t>COMPETENCIAS DIGITALESPARA EL NUTRIOLOGO 4.0</t>
  </si>
  <si>
    <t>IX CURSO INTERNACIONAL DE ACTUALIDADES EN ANESTESIOLOGIA 2024</t>
  </si>
  <si>
    <t>INFLUENCIA DE LA ALIMETACION Y NUTRICION EN LA DISFUNCION ERECTIL</t>
  </si>
  <si>
    <t xml:space="preserve">PLATICA </t>
  </si>
  <si>
    <t>SESION GENERAL DIRECCION DE INVESTIGACION</t>
  </si>
  <si>
    <t>SIMPOSIO</t>
  </si>
  <si>
    <t>GRASA ABDOMINAL:COMO MEDIRLA Y QUE SIGNIFICA.</t>
  </si>
  <si>
    <t>1OO</t>
  </si>
  <si>
    <t>XV CURSO INTERNACIONAL DE ENDOSCOPIA TERAPEUTICA 2024</t>
  </si>
  <si>
    <t>XVII CURSO INTERNACIONAL DE CIRUGIA DR.HECTOR OROZCO 2024</t>
  </si>
  <si>
    <t>ENDOMETRIOSIS</t>
  </si>
  <si>
    <t>PLATICA INFORMATIVA SOBRE DECLARACION PATRIMONIAL</t>
  </si>
  <si>
    <t>SESION GENERAL DIRECCION DE NUTRICION</t>
  </si>
  <si>
    <t>DIA MUNDIAL DE LA HIGIENE DE MANOS</t>
  </si>
  <si>
    <t>PREVENCION Y TRATAMIENTO DE PATOLOGIAS CON ACIDOS GRASOS OMEGA 3</t>
  </si>
  <si>
    <t>ALIMENTACION ESCOLAR</t>
  </si>
  <si>
    <t>SESION GENERAL SUBDIRECCION DE ENFERMERIA</t>
  </si>
  <si>
    <t>SALUD Y ALIMETACION EN EL SISTEMA PENITENCIARIO</t>
  </si>
  <si>
    <t>1ER.CURSO CONTROL DE INFECCIONES ASOCIADAS DE LA SALUD</t>
  </si>
  <si>
    <t>GRASAS Y ACEITES EN LA SALUD</t>
  </si>
  <si>
    <t>FORO INTERNACIONAL DE DISLIPIDEMIAS</t>
  </si>
  <si>
    <t>ROL DEL NUTRIÓLOGO CLÍNICO DENTRO DE LA PSIQUIATRÍA INTEGRATIVA</t>
  </si>
  <si>
    <t>DECIMO TERCER CURSO DE CARDIOLOGÍA Y MEDICINA INTERNA-VISIÓN DUAL</t>
  </si>
  <si>
    <t>SIMPOSIO ALIMENTOS PROCESADOS MITOS O REALIDADES</t>
  </si>
  <si>
    <t>PRESENTACION DE LIBRO: NORMALIDAD TRANSFORMADA POR LA INFLUENZA Y LA COVID 19 EN MEXICO, CUBA Y ARGENTINA</t>
  </si>
  <si>
    <t>ATENCIÓN DE ENFERMERÍA AL PACIENTE CON HERIDAS:  UN ENFOQUE HACIA LA PREVENCIÓN</t>
  </si>
  <si>
    <t>Julio</t>
  </si>
  <si>
    <t>Hospital Regional 1° De Octubre Issste</t>
  </si>
  <si>
    <t>Centro Médico Issemym</t>
  </si>
  <si>
    <t>Endocrinología - Clínica De Obesidad</t>
  </si>
  <si>
    <t>Hospital General Con Especialidades Juan María De Salva tierra"</t>
  </si>
  <si>
    <t>R3 - Imagenología</t>
  </si>
  <si>
    <t>Radiología</t>
  </si>
  <si>
    <t>Dalinde Centro Médico</t>
  </si>
  <si>
    <t>Anatomía Patológica Gastrointestinal</t>
  </si>
  <si>
    <t>Christus Muguerza</t>
  </si>
  <si>
    <t>Hospital Regional "Gral Ignacio Zaragoza" Issste</t>
  </si>
  <si>
    <t>Hospital General Regional No.180 Imss</t>
  </si>
  <si>
    <t>Hospital General Regional No. 46 Imss</t>
  </si>
  <si>
    <t>Centro Médico Nacional 20 De Noviembre Issste</t>
  </si>
  <si>
    <t>R  - Nefrología</t>
  </si>
  <si>
    <t>Hospital Regional De Puebla</t>
  </si>
  <si>
    <t>Hospital General "Dra. Matilde Petra Montoya Lafragua" Issste</t>
  </si>
  <si>
    <t>Hospital Regional De Alta Especialidad "Centenario De La Revolución Mexicana"</t>
  </si>
  <si>
    <t>Hospital Metropolitano</t>
  </si>
  <si>
    <t>R4 - Neurología</t>
  </si>
  <si>
    <t>Hospital De Especialidades No. 14 "Adolfo Ruiz Cortines"</t>
  </si>
  <si>
    <t>R3 - Radiología E Imagen</t>
  </si>
  <si>
    <t>R1 - Neurología</t>
  </si>
  <si>
    <t>Hospital General María Ignacia Gandulfo</t>
  </si>
  <si>
    <t>R4 - Cardiología</t>
  </si>
  <si>
    <t>Hospital Regional De Alta Especialidad Ixtapaluca</t>
  </si>
  <si>
    <t>Geriatría-Neurología</t>
  </si>
  <si>
    <t>Centro Médico Issemym Ecatepec</t>
  </si>
  <si>
    <t>Hospital Regional De Alta Especialidad Dr. Gustavo A. Rovirosa Pérez</t>
  </si>
  <si>
    <t>Hospital Regional Issste León</t>
  </si>
  <si>
    <t>Centro Médico Issemym Lic. Arturo Montiel Rojas</t>
  </si>
  <si>
    <t>Hospital Regional De Alta Especialidad Del Bajío</t>
  </si>
  <si>
    <t>OMNI Hospital</t>
  </si>
  <si>
    <t>R  - Cardiología</t>
  </si>
  <si>
    <t>Instituto Nacional De Cardiología Ignacio Chávez</t>
  </si>
  <si>
    <t>R2 - Geriatría</t>
  </si>
  <si>
    <t>Hospital Regional "Dr. Valentín Gómez Farías"</t>
  </si>
  <si>
    <t>Hospital De Especialidades "Dr. Antonio Fraga Mouret" Imss</t>
  </si>
  <si>
    <t>Bio. De La Rep - Obesidad</t>
  </si>
  <si>
    <t>Hospital General Zona Norte N°1 Imss</t>
  </si>
  <si>
    <t>Hospital General "Dr. Salvador Zubirán Anchondo"</t>
  </si>
  <si>
    <t>R4- Otorrinolaringología</t>
  </si>
  <si>
    <t>Instituto Nacional De Enfermedades Respiratorias "Iner"</t>
  </si>
  <si>
    <t>R3 - Hematología</t>
  </si>
  <si>
    <t>Cmn Del Noreste Umae 25 Imss</t>
  </si>
  <si>
    <t>Hospital General De Zona 30 Iztacalco Imss</t>
  </si>
  <si>
    <t>Hospital Regional" Lic. Adolfo López Mateos" Issste</t>
  </si>
  <si>
    <t>Cirugía Trasplantes</t>
  </si>
  <si>
    <t>Hospital General De Zona N°1 "Dr. Demetrio Mayoral Pardo" Imss</t>
  </si>
  <si>
    <t>Hospital General De Saltillo</t>
  </si>
  <si>
    <t>Universidad De San Carlos Guatemala</t>
  </si>
  <si>
    <t>Hospital De Especialidades "Dr. Bernardo Sepúlveda Gutiérrez" Imss</t>
  </si>
  <si>
    <t>RR3 - Medicina Interna</t>
  </si>
  <si>
    <t>Hospital General Tijuana</t>
  </si>
  <si>
    <t>Hospital General "Dr. Nicolas San Juan"</t>
  </si>
  <si>
    <t>Ecocardiología</t>
  </si>
  <si>
    <t>Hospital Roosevelt</t>
  </si>
  <si>
    <t>R1 - Cirugía General</t>
  </si>
  <si>
    <t>Hospital III Goyeneche</t>
  </si>
  <si>
    <t>Agosto</t>
  </si>
  <si>
    <t>Clínica De Obesidad</t>
  </si>
  <si>
    <t>Ultrasonido Y Doppler</t>
  </si>
  <si>
    <t>Centro Universitario De Imagen Diagnóstica</t>
  </si>
  <si>
    <t>Hospital Universitario Dr. José Eleuterio González</t>
  </si>
  <si>
    <t>R3 -Anestesiología</t>
  </si>
  <si>
    <t>Anestesiología En Trasplantes</t>
  </si>
  <si>
    <t>Hospital General León</t>
  </si>
  <si>
    <t>R  - Medicina Interna</t>
  </si>
  <si>
    <t>Medica Sur</t>
  </si>
  <si>
    <t>R3 - Radioncología</t>
  </si>
  <si>
    <t>Hospital Regional N°1 Imss Sonora</t>
  </si>
  <si>
    <t>R1 - Medicina Critica</t>
  </si>
  <si>
    <t>R   -Ginecología Y Obstetricia</t>
  </si>
  <si>
    <t>R4 - Nefrología</t>
  </si>
  <si>
    <t>Centro Médico Naval</t>
  </si>
  <si>
    <t>Hospital Regional De Alta Especialidad "Dr. Gustavo A. Rovirosa Pérez</t>
  </si>
  <si>
    <t>Endocrinología/Nefrología</t>
  </si>
  <si>
    <t>Endocrinología-Reumatología</t>
  </si>
  <si>
    <t>Instituto Dermatológico De Jalisco</t>
  </si>
  <si>
    <t>Faspyn</t>
  </si>
  <si>
    <t>R2 - Neuroanestesiología</t>
  </si>
  <si>
    <t>R -  Geriatría</t>
  </si>
  <si>
    <t xml:space="preserve">R3 - </t>
  </si>
  <si>
    <t>R3 - -Medicina Interna</t>
  </si>
  <si>
    <t>Neuroradiología</t>
  </si>
  <si>
    <t>Hospital General 450 Durango</t>
  </si>
  <si>
    <t>Hospital Regional "Dr. Valentín Gómez Farías" Issste</t>
  </si>
  <si>
    <t>MTA - Nutrición Clínica</t>
  </si>
  <si>
    <t>Hospital Regional Tlalnepantla</t>
  </si>
  <si>
    <t>Hospital General De Ensenada</t>
  </si>
  <si>
    <t>Hospital Ángeles Del Pedregal</t>
  </si>
  <si>
    <t>ALT - Radiología E Imagen</t>
  </si>
  <si>
    <t>R4 - Infectología Pediátrica</t>
  </si>
  <si>
    <t>R4 - Endocrinología</t>
  </si>
  <si>
    <t>R2 - Medicina Critica</t>
  </si>
  <si>
    <t>R  - Radiología E Imagen</t>
  </si>
  <si>
    <t>Universidad Sanitas</t>
  </si>
  <si>
    <t>POS - Nutriología Clínica</t>
  </si>
  <si>
    <t>Hospital Obrero N°1</t>
  </si>
  <si>
    <t>R2 - Hemato-Oncología</t>
  </si>
  <si>
    <t>Universidad Militar Nueva Granada</t>
  </si>
  <si>
    <t>R3 - Audiología Y Foniatría</t>
  </si>
  <si>
    <t>R1 - Infectología</t>
  </si>
  <si>
    <t>R2 - Cirugía Pediátrica</t>
  </si>
  <si>
    <t>Hospital Infantil De México Federico Gómez</t>
  </si>
  <si>
    <t>R1 - Medicina Del Dolor</t>
  </si>
  <si>
    <t>Algología Intervención</t>
  </si>
  <si>
    <t>Instituto Jalisciense</t>
  </si>
  <si>
    <t>Hospital Ángeles Clínica Londres</t>
  </si>
  <si>
    <t>R1 - Calidad Atención Clínica</t>
  </si>
  <si>
    <t>Calidad Atención Clínica</t>
  </si>
  <si>
    <t>Hospital General De Zona N°20 Imss</t>
  </si>
  <si>
    <t>HGR N°1 Imss</t>
  </si>
  <si>
    <t>Septiembre</t>
  </si>
  <si>
    <t>Neumología</t>
  </si>
  <si>
    <t>Psiquiatría</t>
  </si>
  <si>
    <t>Hospital Psiquiátrico Yucatán</t>
  </si>
  <si>
    <t>Centro De Especialidades “Dr. Julián A. Manzur Ocaña”</t>
  </si>
  <si>
    <t>Hospital General Regional No.1 Imss Dr. Carlos Mac Gregor Sánchez Navarro</t>
  </si>
  <si>
    <t>Hospital General Querétaro Issste</t>
  </si>
  <si>
    <t>Endocrinología - Infectología</t>
  </si>
  <si>
    <t>4 - Infectología Pediátrica</t>
  </si>
  <si>
    <t>2 - Anestesiología</t>
  </si>
  <si>
    <t>Radiología Intervención</t>
  </si>
  <si>
    <t>Hospital III De Goyeneche, Universidad Nacional De San Agustín Arequipa</t>
  </si>
  <si>
    <t>Christus Muguerza Hospital Del Parque</t>
  </si>
  <si>
    <t>R3 -Imagenología Diagnóstica Y Terapéutica</t>
  </si>
  <si>
    <t>Instituto Salvadoreño Del Seguro Social</t>
  </si>
  <si>
    <t>Hospital General Dr. Maximiliano Ruiz Castañeda</t>
  </si>
  <si>
    <t>Hospital General De Mexicali</t>
  </si>
  <si>
    <t>R1 - Nefrología</t>
  </si>
  <si>
    <t>Hospital Civil De Tepic "Dr. Antonio González Guevara"</t>
  </si>
  <si>
    <t>Neurología - Radiología</t>
  </si>
  <si>
    <t>R4 - Enfermedades Inflamatorias Oculares</t>
  </si>
  <si>
    <t>Oncología Médica</t>
  </si>
  <si>
    <t>Hospital De Especialidades De Puebla</t>
  </si>
  <si>
    <t>Instituto Nacional De Tórax</t>
  </si>
  <si>
    <t>MTA - Nutriología Clínica</t>
  </si>
  <si>
    <t>Hospital Nacional "Guillermo Almenara Irigoyen"</t>
  </si>
  <si>
    <t>R -  Hematología</t>
  </si>
  <si>
    <t xml:space="preserve">R2 - </t>
  </si>
  <si>
    <t>R2 - Cirugía Oncológica</t>
  </si>
  <si>
    <t>Hospital "Bernardo Del Valle S."</t>
  </si>
  <si>
    <t>ALT - Algología</t>
  </si>
  <si>
    <t>Centro Médico "Adolfo López Mateos" Isem</t>
  </si>
  <si>
    <t>R2 - Oncología</t>
  </si>
  <si>
    <t>Instituto Jalisciense De Cancerología</t>
  </si>
  <si>
    <t>R3 - Patología</t>
  </si>
  <si>
    <t>Hospital Regional Issste Puebla</t>
  </si>
  <si>
    <t>R1 - Biología De La Reproducción</t>
  </si>
  <si>
    <t>Hospital General Toluca</t>
  </si>
  <si>
    <t>R2 - Neurología</t>
  </si>
  <si>
    <t>Hospital Nacional "Alberto Sabogal Sologuren"</t>
  </si>
  <si>
    <t>Hospital Central Del Estado" Dr. Jesús Enrique Grajeda Herrera"</t>
  </si>
  <si>
    <t>CEDIMAT</t>
  </si>
  <si>
    <t>Hospital Regional De Alta Especialidad Cd. Victoria "Bicentenario 2010"</t>
  </si>
  <si>
    <t>R1 - Cirugía Cardio-Torácica</t>
  </si>
  <si>
    <t>Instituto Nacional De Cardiología "Dr. Ignacio Chávez"</t>
  </si>
  <si>
    <t>R4 - Anestesiología</t>
  </si>
  <si>
    <t>Octubre</t>
  </si>
  <si>
    <t>Hospital Regional De Occidente</t>
  </si>
  <si>
    <t>R4 -Imagenología Diagnóstica Y Terapéutica</t>
  </si>
  <si>
    <t>R2 - Infectología Pediátrica</t>
  </si>
  <si>
    <t xml:space="preserve">R   - </t>
  </si>
  <si>
    <t>R2 - Hematología</t>
  </si>
  <si>
    <t>Hospital Civil De Guadalajara "Dr. Juan I. Menchaca"</t>
  </si>
  <si>
    <t>R3 - magenología Diagnóstica Y Terapéutica</t>
  </si>
  <si>
    <t>Clínica Hospital Issste Irapuato</t>
  </si>
  <si>
    <t>R4 - Ginecología  Y Obstetricia</t>
  </si>
  <si>
    <t>Neurología-Cardiología</t>
  </si>
  <si>
    <t>ALT.ESP- Obesidad Infantil</t>
  </si>
  <si>
    <t>R2 -Medicina Interna</t>
  </si>
  <si>
    <t>Angiología Y Cirugía Vascular</t>
  </si>
  <si>
    <t>R2 -Gastroenterología</t>
  </si>
  <si>
    <t>R3 -Neurología</t>
  </si>
  <si>
    <t>Hospital General Issste Saltillo</t>
  </si>
  <si>
    <t>Endocrinología Y Reumatología</t>
  </si>
  <si>
    <t>Neuroimagenología</t>
  </si>
  <si>
    <t>Hospital General Regional No. 180</t>
  </si>
  <si>
    <t>Reumatología- Endocrinología</t>
  </si>
  <si>
    <t>Hospital Regional De Alta Especialidad De La Península De Yucatán</t>
  </si>
  <si>
    <t>Hospital General "Dr. Agustín O´Horan"</t>
  </si>
  <si>
    <t>Trasplante Nefro</t>
  </si>
  <si>
    <t>Hospital De Clínicas Universitario</t>
  </si>
  <si>
    <t>Complejo Hospitalario "Dr.- Arnulfo Arias Madrid"</t>
  </si>
  <si>
    <t>R  - Cirugía General</t>
  </si>
  <si>
    <t>R1 - Imagenología Diagnóstica Y Terapéutica</t>
  </si>
  <si>
    <t>R4 - Medicina Critica</t>
  </si>
  <si>
    <t>Hospital Municipal Boliviano Holandés</t>
  </si>
  <si>
    <t>Hospital Ángeles Acoxpa</t>
  </si>
  <si>
    <t>R4 - Cirugía Vascular</t>
  </si>
  <si>
    <t>Nefrología-Infectología</t>
  </si>
  <si>
    <t>Hospital Del Norte La Paz</t>
  </si>
  <si>
    <t>Noviembre</t>
  </si>
  <si>
    <t>R   -Medicina Interna</t>
  </si>
  <si>
    <t>Hematología-Nefrología</t>
  </si>
  <si>
    <t>Enfermedad Inflamatoria Intestinal</t>
  </si>
  <si>
    <t>Neurología- Geriatría</t>
  </si>
  <si>
    <t>R  -Ginecología Y Obstetricia</t>
  </si>
  <si>
    <t>R4 -  Cirugía</t>
  </si>
  <si>
    <t>Hospital Regional Materno Infantil</t>
  </si>
  <si>
    <t>R2 -Neuroanestesiología</t>
  </si>
  <si>
    <t>Neurología-Geriatría</t>
  </si>
  <si>
    <t>Coloproctología Y HPB</t>
  </si>
  <si>
    <t>Hospital General "Columba Rivera Osorio"</t>
  </si>
  <si>
    <t>Instituto De Gastroenterología Boliviano Japonés</t>
  </si>
  <si>
    <t>Cirugía Colon</t>
  </si>
  <si>
    <t>Hospital Universitario De Albacete</t>
  </si>
  <si>
    <t>R3 - Urología</t>
  </si>
  <si>
    <t>Urología</t>
  </si>
  <si>
    <t>Secretaria De Salud Seseq</t>
  </si>
  <si>
    <t>Cmo Umae 25 Imss</t>
  </si>
  <si>
    <t>Anestesia En Trasplantes</t>
  </si>
  <si>
    <t>Complejo Nacional De Salud "Dra. Concepción Palacios"</t>
  </si>
  <si>
    <t>R4 - Cirugía Tórax</t>
  </si>
  <si>
    <t>Hospital Nacional Hipólito Unanue</t>
  </si>
  <si>
    <t>Hospital Materno Infantil Reidun Roine</t>
  </si>
  <si>
    <t>Diciembre</t>
  </si>
  <si>
    <t>Neurología-Oncología</t>
  </si>
  <si>
    <t>R3 - Gineco-Obstetricia</t>
  </si>
  <si>
    <t>Hospital General Regional 251</t>
  </si>
  <si>
    <t>MTA - Geriatría</t>
  </si>
  <si>
    <t>Hospital "San Juan De Dios"</t>
  </si>
  <si>
    <t>Clínica Psiquiátrica "Dr. Everardo Neuman Peña"</t>
  </si>
  <si>
    <t>Alumna en Nutriología Clínica</t>
  </si>
  <si>
    <t>Rotación - Terapia Intensiva Pacientes Quemados</t>
  </si>
  <si>
    <t>1 mes oct</t>
  </si>
  <si>
    <t>Rotación - Uidad de Diálisis</t>
  </si>
  <si>
    <t>1 mes dic</t>
  </si>
  <si>
    <t>Alumno en Ultrasonido de Abdomen Doppler</t>
  </si>
  <si>
    <t>Rotación - Medicina Fetal</t>
  </si>
  <si>
    <t>1 mes nov</t>
  </si>
  <si>
    <t>Medfetal Ciudad de México</t>
  </si>
  <si>
    <t>Alumna en Resonancia Magnética</t>
  </si>
  <si>
    <t>1 mes sep</t>
  </si>
  <si>
    <t>Alumna en Obesidad y Trastornos de la Conducta Alimentaria</t>
  </si>
  <si>
    <t>Clínica de Obesidad Infantil</t>
  </si>
  <si>
    <t>1 mes jul</t>
  </si>
  <si>
    <t>1 mes ago</t>
  </si>
  <si>
    <t>Rotación - Oftalmología Clínica</t>
  </si>
  <si>
    <t>Clínica Especializada Condesa</t>
  </si>
  <si>
    <t>Rotación - Oftalmología</t>
  </si>
  <si>
    <t>Rotación - Anestesia de Cirugía de Tórax</t>
  </si>
  <si>
    <t>Residente en Infectología</t>
  </si>
  <si>
    <t>Rotación - Micología</t>
  </si>
  <si>
    <t>2 meses jul-ago</t>
  </si>
  <si>
    <t>Rotación - Trombosis Hemostasía y Ateogénesis</t>
  </si>
  <si>
    <t>2 meses nov-dic</t>
  </si>
  <si>
    <t>Hospital General Regional " Mac Gregor"</t>
  </si>
  <si>
    <t>Rotación - OncologíaTorácica</t>
  </si>
  <si>
    <t>Rotación - Anestesiología Oftálmica</t>
  </si>
  <si>
    <t>Hospital de la Ceguera</t>
  </si>
  <si>
    <t>2 meses sep-oct</t>
  </si>
  <si>
    <t xml:space="preserve">Rotación - Coloproctología </t>
  </si>
  <si>
    <t>Rotación - Clínica Coorectal</t>
  </si>
  <si>
    <t>Rotación - Cirugía Oncológica y Laser</t>
  </si>
  <si>
    <t>Rotación - Cirugía Oncológica y</t>
  </si>
  <si>
    <t>Rotación - Monitoreo Intraoperatorio</t>
  </si>
  <si>
    <t xml:space="preserve">Rotación - Neurofisiología Clínica </t>
  </si>
  <si>
    <t xml:space="preserve">Rotación - Patología </t>
  </si>
  <si>
    <t>Rotación - Neuropatología</t>
  </si>
  <si>
    <t>2 meses ago-sep</t>
  </si>
  <si>
    <t>2 meses oct-nov</t>
  </si>
  <si>
    <t>Residencia en Patología Clínica</t>
  </si>
  <si>
    <t>Rotación - Banco de Sangre y Aféresis (Hematológía)</t>
  </si>
  <si>
    <t>Rotación - Uro-Oncología</t>
  </si>
  <si>
    <t>Rotación - Urología General</t>
  </si>
  <si>
    <t>3 meses ago-oct</t>
  </si>
  <si>
    <t>Hospital Regional de Alta Especialidad de Oxaca</t>
  </si>
  <si>
    <t>Hospital Regional de Alta Especialidad de la Peninsula de Yucatán</t>
  </si>
  <si>
    <t>2 meses dic-ene</t>
  </si>
  <si>
    <t>Hospital de Especialidades "Dr. Bernardo Sepúlveda" IMSS</t>
  </si>
  <si>
    <t xml:space="preserve">Instituto Nacional de Rehabilitación </t>
  </si>
  <si>
    <t>Instituto de Oftalmologia Fundación Conde Valencia</t>
  </si>
  <si>
    <t>Rotación - Epilepsia</t>
  </si>
  <si>
    <t>Rotación - Neuroimagen</t>
  </si>
  <si>
    <t>Rotación - Cognición y Demencías</t>
  </si>
  <si>
    <t>Hospital Avicenne. Pais Francia</t>
  </si>
  <si>
    <t>Rotación - Clínica de Toráx y Mama</t>
  </si>
  <si>
    <t>Rotación - Consulta Externa</t>
  </si>
  <si>
    <t>1 mes ic</t>
  </si>
  <si>
    <t>Rotación - Terapia Intensiva Respiratora</t>
  </si>
  <si>
    <t>2 mes sep-oct</t>
  </si>
  <si>
    <t>2 mes nov-dic</t>
  </si>
  <si>
    <t>Rotación - Enfermedades Reumatológicas del Embarazo</t>
  </si>
  <si>
    <t>JORNADA</t>
  </si>
  <si>
    <t>JORNADA NACIONAL SOBRE ENFERMEDADES RARAS</t>
  </si>
  <si>
    <t>EL CONSUMO DEL HUEVO COMO PARTE DE UNA ALIMENTACIÓN SALUDABLE Y SOSTENIBLE</t>
  </si>
  <si>
    <t>NUTRICION EN EL PACIENTE GERIATRICO CON CANCER</t>
  </si>
  <si>
    <t xml:space="preserve">LONGEVIDAD Y NUTRICION </t>
  </si>
  <si>
    <t>AVANCES TECNOLOGICOS EN LA RADIOLOGÍA</t>
  </si>
  <si>
    <t>NOVENO EVENTO CONMEMORATIVO DEL DIA MUNDIAL DE DIABETES</t>
  </si>
  <si>
    <t xml:space="preserve">L JORNADAS DE ENFERMERIA </t>
  </si>
  <si>
    <t>32 CURSO MONOGRAFICO CUIDADO DE ENFERMERIA A LA PERSONA EN ESTADO CRÍTICO UN ENFOQUE DE PRACTICA AVANZADA Y HUMANISTA</t>
  </si>
  <si>
    <t>SERVICIO DE RADIOTERAPIA Y FISICA MEDICA DEL INCMNSZ</t>
  </si>
  <si>
    <t>CONGRESO DE GERIATRIA</t>
  </si>
  <si>
    <t>SIMPOSIO EL ABCD DE LAS ALERGIAS ALIMENTARIAS</t>
  </si>
  <si>
    <t>12° CURSO INTERNACIONAL DE ANESTESIA CARDIOTORACICA ECO Y CIRCULACION EXTRACORPOREA.</t>
  </si>
  <si>
    <t>GESTION DEL CUIDADO EN ENFERMERIA EN SEVICIO DE URGENCIAS DE  MEDICINA INTERNA</t>
  </si>
  <si>
    <t>Reunión de seguimiento servicio social con Romina Castellanos</t>
  </si>
  <si>
    <t>INCMNSZ. Universidad Iberoamericana</t>
  </si>
  <si>
    <t>1 - 10</t>
  </si>
  <si>
    <t>Unidad de Educación para la Salud</t>
  </si>
  <si>
    <t>30 min</t>
  </si>
  <si>
    <t>Videoconferencia</t>
  </si>
  <si>
    <t>Sesión general del INCMNSZ. Informe Dirección General. Moderación y grabación</t>
  </si>
  <si>
    <t>Dirección de Enseñanza</t>
  </si>
  <si>
    <t>1 hr</t>
  </si>
  <si>
    <t>Reunión de seguimiento servicio social con Andrea Reyes</t>
  </si>
  <si>
    <t>Sesión general del INCMNSZ. Casos completos e incompletos patología. Moderación y grabación</t>
  </si>
  <si>
    <t>Seguimiento colaboración INCMNSZ - Universidad Anáhuac para elaboración de videos de educación en salud.</t>
  </si>
  <si>
    <t>INCMNSZ. Universidad Anáhuac</t>
  </si>
  <si>
    <t>1 - 20</t>
  </si>
  <si>
    <t>Sesión general del INCMNSZ. Dirección de Medicina. Moderación y grabación</t>
  </si>
  <si>
    <t>Participación como sinodal en el examen de maestría con la tesis "Adolescência como janela de programação metabólica: efeito de curto e longo prazo da desnutrição em ambos os sexos"</t>
  </si>
  <si>
    <t>INCMNSZ. Universidad Federal de Mato Grosso, Brasil. Internacional</t>
  </si>
  <si>
    <t>Departamento de Biología de la Reproducción</t>
  </si>
  <si>
    <t>1 hr 30 min</t>
  </si>
  <si>
    <t>Sesión general del INCMNSZ. Radiología e Imagen. Moderación y grabación</t>
  </si>
  <si>
    <t>Sesión general del INCMNSZ. Anestesiología. Moderación y grabación</t>
  </si>
  <si>
    <t>Sesión general del INCMNSZ. Presentación de residentes, fin de año académico. Moderación y grabación</t>
  </si>
  <si>
    <t>Sesión general del INCMNSZ. Dirección de Investigación. Moderación y grabación</t>
  </si>
  <si>
    <t>Sesión general del INCMNSZ. Reumatología. Moderación y grabación</t>
  </si>
  <si>
    <t>Sesión general del INCMNSZ. Endoscopía. Moderación y grabación</t>
  </si>
  <si>
    <t>XVII Curso Internacional de Cirugía Dr. Héctor Orozco. Simposio de Actualización en Cirugía Endócrina Dr. Miguel Herrera Hernández. Moderación y grabación</t>
  </si>
  <si>
    <t>INCMNSZ. Múltiple. Internacional</t>
  </si>
  <si>
    <t>1 - 50</t>
  </si>
  <si>
    <t>Dirección de Cirugía</t>
  </si>
  <si>
    <t>5 hrs</t>
  </si>
  <si>
    <t>XVII Curso Internacional de Cirugía Dr. Héctor Orozco. III Reunión Anual del Colegio de Especialistas de Cirugía General de la CDMX, A.C.. Moderación y grabación</t>
  </si>
  <si>
    <t>XVII Curso Internacional de Cirugía Dr. Héctor Orozco. Simposio de Actualización en Cirugía de Colon y Recto. Moderación y grabación</t>
  </si>
  <si>
    <t>6 hrs</t>
  </si>
  <si>
    <t>XVII Curso Internacional de Cirugía Dr. Héctor Orozco. XIII Simposio de Actualización de Cirugía de Pared Abdominal. Moderación y grabación</t>
  </si>
  <si>
    <t>4 hrs</t>
  </si>
  <si>
    <t>XVII Curso Internacional de Cirugía Dr. Héctor Orozco. Simposio de Actualización en Cirugía Bariátrica y Laparoscópica. Moderación y grabación</t>
  </si>
  <si>
    <t>7 hrs</t>
  </si>
  <si>
    <t>XVII Curso Internacional de Cirugía Dr. Héctor Orozco. XVI Curso Anual de Actualidades en Angiología y Cirugía Vascular. Moderación y grabación</t>
  </si>
  <si>
    <t>5 hrs 30 min</t>
  </si>
  <si>
    <t>XVII Curso Internacional de Cirugía Dr. Héctor Orozco. Simposio de Actualización en Cirugía Oncológica. Moderación y grabación</t>
  </si>
  <si>
    <t>3 hrs 30 min</t>
  </si>
  <si>
    <t>Sesión general del INCMNSZ. Dirección de Cirugía. Moderación y grabación</t>
  </si>
  <si>
    <t>XVII Curso Internacional de Cirugía Dr. Héctor Orozco. XXXI Reunión Anual de Actualización en Cirugía Hepato-Pancreato- Biliar. XV Reunión Anual de Actualización en Trasplante Hepático. Moderación y grabación</t>
  </si>
  <si>
    <t>11° Curso de Nefropatología. Módulo 1: Podocitopatías. Control de acceso, moderación y grabación</t>
  </si>
  <si>
    <t>50 - 100</t>
  </si>
  <si>
    <t>Departamento de anatomía patológica y patología - nefropatología</t>
  </si>
  <si>
    <t>2 hrs</t>
  </si>
  <si>
    <t>11° Curso de Nefropatología. Módulo 2: Herramientas del manejo de glomerulopatías. Control de acceso, moderación y grabación</t>
  </si>
  <si>
    <t>1 hr 45 min</t>
  </si>
  <si>
    <t>11° Curso de Nefropatología. Módulo 3: Nefropatía por inmunoglobulina A. Control de acceso, moderación y grabación</t>
  </si>
  <si>
    <t>11° Curso de Nefropatología. Sesión interactiva de casos de difícil diagnóstico y manejo. Control de acceso, moderación y grabación</t>
  </si>
  <si>
    <t>11° Curso de Nefropatología. Módulo 4: Nefropatía membranosa. Control de acceso, moderación y grabación</t>
  </si>
  <si>
    <t>2 hrs 20 min</t>
  </si>
  <si>
    <t>11° Curso de Nefropatología. Módulo 5: Vasculitis asociada a ANCA. Control de acceso, moderación y grabación</t>
  </si>
  <si>
    <t>1 hr 35 min</t>
  </si>
  <si>
    <t>11° Curso de Nefropatología. Módulo 6: Infecciones asociadas a trasplante renal. Control de acceso, moderación y grabación</t>
  </si>
  <si>
    <t>8-9 hrs</t>
  </si>
  <si>
    <t>11° Curso de Nefropatología. Módulo 7: Rechazo en trasplante renal. Control de acceso, moderación y grabación</t>
  </si>
  <si>
    <t>Sesión general del INCMNSZ. Dirección de Nutrición. Moderación y grabación</t>
  </si>
  <si>
    <t>Sesión general del INCMNSZ. Nefrología y metabolismo mineral. Moderación y grabación</t>
  </si>
  <si>
    <t>Presentación a distancia "Biotransferencia de nutrimentos y compuestos bioactivos al huevo y carne de pollo, a través de la alimentación dada al animal en beneficio de la salud del consumidor" como parte del diplomado en línea "Nutrición y alimentación animal"</t>
  </si>
  <si>
    <t>INCMNSZ. FMVZ UNAM</t>
  </si>
  <si>
    <t>Departamento de Nutrición Animal</t>
  </si>
  <si>
    <t>Sesión general del INCMNSZ. Anatomía patológica y patología - nefropatología. Moderación y grabación</t>
  </si>
  <si>
    <t>Sesión general del INCMNSZ. Urología. Moderación y grabación</t>
  </si>
  <si>
    <t>Sesión general del INCMNSZ. Subdirección de epidemiología hospitalaria y control de calidad de la atención médica. Moderación y grabación</t>
  </si>
  <si>
    <t>Presentación de ponencia "Métodos emergentes para la evaluación de la calidad sensorial de los alimentos: la tecnología al servicio" dentro de la sesión semanal de la Dirección de Nutrición</t>
  </si>
  <si>
    <t>Sesión general del INCMNSZ. Subdirección de enfermería. Moderación y grabación</t>
  </si>
  <si>
    <t>Entrevista en radio a través de videoconferencia con el tema "Envejecimiento saludable"</t>
  </si>
  <si>
    <t>INCMNSZ. Múltiple</t>
  </si>
  <si>
    <t>Departamento de Nutrición Aplicada y Educación Nutricional</t>
  </si>
  <si>
    <t>Presentación de ponencia titulada "Importancia de la salud mental en el protocolo de trasplante y su impacto en la evolución del paciente". Dentro del marco del 7° curso  de donación y trasplantes.</t>
  </si>
  <si>
    <t>INCMNSZ. Hospital Regional de Alta Especialidad de Ixtapaluca. Múltiple</t>
  </si>
  <si>
    <t>150 - 200</t>
  </si>
  <si>
    <t>Departamento de Consulta Externa</t>
  </si>
  <si>
    <t>Sesión general del INCMNSZ. Departamento de Neurología y Psiquiatría. Moderación y grabación</t>
  </si>
  <si>
    <t>Participación en un seminario internacional organizado por la red AIDA (Autoinflammatory Disease Alliance). Persentación de la ponencia "1 year in review: VEXAS Syndrome".</t>
  </si>
  <si>
    <t>INCMNSZ. Montegrotto, Italia. Múltiple. Internacional</t>
  </si>
  <si>
    <t>Departamento de Inmunología y Reumatología</t>
  </si>
  <si>
    <t>2 hrs 30 min</t>
  </si>
  <si>
    <t>Sesión general del INCMNSZ. Departamento de Hemato-oncología. Moderación y grabación</t>
  </si>
  <si>
    <t>Sesión general del INCMNSZ. Departamento de Medicina Transfusional. Moderación y grabación</t>
  </si>
  <si>
    <t>Sesión general del INCMNSZ. Departamento de Medicina del Dolor y Paliativa. Moderación y grabación</t>
  </si>
  <si>
    <t>Presentación de ponencia "Estudio del índice de gravedad del síndrome metabólico como factor predictivo de un episodio cardiovascular mayor en mujeres premenopáusicas con lupus eritematoso sistémico" dentro de la sesión semanal de la Dirección de Nutrición</t>
  </si>
  <si>
    <t>50 a 100</t>
  </si>
  <si>
    <t>Departamento de Vigilancia Epidemiológica</t>
  </si>
  <si>
    <t>Sesión general del INCMNSZ. Departamento de Gastroenterología. Moderación y grabación</t>
  </si>
  <si>
    <t>Seminario impartido por el Dr. Carlos Hernández Nieto con el tema "Mecanismos de implantación y fallas de implantación" desde Nueva York, EUA. Con 13 asistentes presenciales dentro del aula de videoconferencia</t>
  </si>
  <si>
    <t>INCMNSZ. Mount Sinai Health System, Nueva York EUA</t>
  </si>
  <si>
    <t>Presentación de ponencia "Tumores del Sistema Nervioso Central" dirigida a estudiantes de medicina de distintas universidades del país</t>
  </si>
  <si>
    <t>INCMNSZ. Universidad Veracruzana. Múltiple</t>
  </si>
  <si>
    <t>Grabación remota de invitación para reclutamiento a estudio clínico de nefritis lúpica.</t>
  </si>
  <si>
    <t xml:space="preserve">INCMNSZ. </t>
  </si>
  <si>
    <t>Departamento de Nefrología y Metabolismo Mineral</t>
  </si>
  <si>
    <t>Sesión general del INCMNSZ. Biología de la Reproducción. Moderación y grabación</t>
  </si>
  <si>
    <t>Sesión general del INCMNSZ. Cirugía Experimental. Sesión en modalidad compeltamente en línea con la presencia de los presentadores en la misma aula de videoconferencias. Moderación y grabación</t>
  </si>
  <si>
    <t>Sesión general del INCMNSZ. Endocrinología y Metabolismo de Lípidos. Sesión en modalidad compeltamente en línea con la presencia de los presentadores en la misma aula de videoconferencias. Moderación y grabación</t>
  </si>
  <si>
    <t>Sesión general del INCMNSZ. Red de Apoyo a la Investigación. Sesión en modalidad compeltamente en línea con la presencia de los presentadores en la misma aula de videoconferencias. Moderación y grabación</t>
  </si>
  <si>
    <t>Participación en seminario organizado por el Departamento de Medicina y Zootecnia de Aves de la FMVZ con el tema "El huevo para consumo como vehículo de compuestos bioactivos benéficos para la salud humana"</t>
  </si>
  <si>
    <t>INCMNSZ. FMVZ UNAM. Centro y Sudamérica. Múltiple</t>
  </si>
  <si>
    <t>250 - 300</t>
  </si>
  <si>
    <t>4 hr 30 min</t>
  </si>
  <si>
    <t>Sesión general del INCMNSZ. Fisiología de la Nutrición. Moderación y grabación</t>
  </si>
  <si>
    <t>Sesión general del INCMNSZ. Reacción hospitalaria para desastres. Moderación y grabación</t>
  </si>
  <si>
    <t>Ensayo previo al 1er foro sobre regulación del uso de inteligencia artificial.</t>
  </si>
  <si>
    <t>Sesión general del INCMNSZ.Cardiología. Moderación y grabación</t>
  </si>
  <si>
    <t>Segundo ensayo previo al 1er foro sobre regulación del uso de inteligencia artificial.</t>
  </si>
  <si>
    <t>Primer foro sobre regulación del uso de inteligencia artificial. Presentación de los moderadores desde el aula de videoconferencia.</t>
  </si>
  <si>
    <t>200 - 250</t>
  </si>
  <si>
    <t>4 hrs y 30 min</t>
  </si>
  <si>
    <t>Sesión general del INCMNSZ. Subdirección de Servicios Médicos. Moderación y grabación</t>
  </si>
  <si>
    <t>Sesión general del INCMNSZ. Dirección de Cooperación Interinstitucional. Moderación y grabación</t>
  </si>
  <si>
    <t>Entrevista con candidato a servicio social</t>
  </si>
  <si>
    <t>VII Conferencia Magistral en Bioética Ruben Lisker: Sedación paliativa. Desafíos bioéticos. Moderación y grabación</t>
  </si>
  <si>
    <t>Unidad de Epidemiología Clínica</t>
  </si>
  <si>
    <t>Presentación de ponencia "¿Y esos huevos de colores?" dentro del marco del 18° Congreso Internacional de Gastronomía</t>
  </si>
  <si>
    <t>INCMNSZ. Universidad del Caribe, Quintana Roo. Múltiple</t>
  </si>
  <si>
    <t>Departamento de Nutrición Animal Dr. DFernando Pérez-Gil Romo</t>
  </si>
  <si>
    <t>Sesión general del INCMNSZ. Unidad de Investigación de Enfermedades Metabólicas. Moderación y grabación</t>
  </si>
  <si>
    <t>Presentación de ponencia "La semilla de chía, fuente vegetal de ácidos grasos omega 6 y 3" dentro del marco del 18° Congreso Internacional de Gastronomía</t>
  </si>
  <si>
    <t>Sesión general del INCMNSZ. Radioterapia y Física Médica. Moderación y grabación</t>
  </si>
  <si>
    <t>Conferencia Dr. David Kershenobich</t>
  </si>
  <si>
    <t>Sesión general del INCMNSZ. Servicio de angiología, cirugía vascular y endovascular. Moderación y grabación</t>
  </si>
  <si>
    <t>Sesión general del INCMNSZ. Departamento de Infectología. Moderación y grabación</t>
  </si>
  <si>
    <t>Reunión a distancia para solicitud de apoyo a los expertos del Instituto de Capacitación Agropecuaria Acuícola y Forestal del Estado de México (ICAMEX) en el proyecto de "biofortificación agronómica con zinc en cultivos de avena".</t>
  </si>
  <si>
    <t>INCMNSZ. ICAMEX</t>
  </si>
  <si>
    <t>10 - 20</t>
  </si>
  <si>
    <t>Departamento de Ciencia y Tecnología de los Alimentos</t>
  </si>
  <si>
    <t>Sesión general del INCMNSZ. Comité Hospitalario de Bioética. Moderación y grabación</t>
  </si>
  <si>
    <t>Sesión general del INCMNSZ. AMINCMNSZ. Moderación y grabación</t>
  </si>
  <si>
    <t>¿POR QUÉ ESTÁN EN ROJO ESOS NÚMEROS?</t>
  </si>
  <si>
    <t>0,5</t>
  </si>
  <si>
    <t>1,0</t>
  </si>
  <si>
    <t>2,0</t>
  </si>
  <si>
    <t>ONCOLOGÍA GASTROINTESTINAL</t>
  </si>
  <si>
    <t>0,0</t>
  </si>
  <si>
    <t>ONCOLOGÍA GENITOURINARIA</t>
  </si>
  <si>
    <t xml:space="preserve">PORQUE HAY UNA DIFERENCIA EN METAS ALCANZADAS </t>
  </si>
  <si>
    <t>PARA CIERRE DE CUENTA PUBLICA 2024</t>
  </si>
  <si>
    <t>ME FALTA INFORMACIÓN, MAÑANA REVISO LAS CEDULAS QUE TIENE FERMIN, POR FAVOR</t>
  </si>
  <si>
    <t>Los números marcados en rojo de esta fila son una suma</t>
  </si>
  <si>
    <t xml:space="preserve">Por qué no se suman todos </t>
  </si>
  <si>
    <t xml:space="preserve">Falta </t>
  </si>
  <si>
    <t>CONGRESO</t>
  </si>
  <si>
    <t>FACTORES DE RIESGO Y PREVENCIÓN EN LA GESTACIÓN</t>
  </si>
  <si>
    <t>MITOS Y REALIDADES DEL TRATAMIENTO NUTRICIONAL EN ENFERMEDAD POR REFLUJO GASTROESOFÁGICO ¿QUÉ DICE LA EVIDENCIA?</t>
  </si>
  <si>
    <t>JUNTA INFORMATIVA PERSONAL EVENTUAL DE ENFERMERIA</t>
  </si>
  <si>
    <t>NASH WEEK 2024</t>
  </si>
  <si>
    <t>JUNTA</t>
  </si>
  <si>
    <t>JUNTA BIMESTRAL DE ENFERMERÍA</t>
  </si>
  <si>
    <t>ACTUALIDADES EN EL CUIDADO DE ENFERMERÍA EN LA PERSONA QUE DESARROLLA SEPSIS EN LAS ÁREAS CRÍTICAS</t>
  </si>
  <si>
    <t>PLANEACIÓN DE MENÚS: ASPECTOS CULTURALES SENSORIALES Y PSICOSOCIALES</t>
  </si>
  <si>
    <t>EL PAPEL DE LA LACTANCIA EN LA PREVENCIÓN DEL SOBREPESO Y LA OBESIDAD</t>
  </si>
  <si>
    <t>Buenas tardes, Adriana, te agradeceré tu revisión y comentarios</t>
  </si>
  <si>
    <t>porque añadí y no actualice la suma, mil discupas.</t>
  </si>
  <si>
    <t>ESTO ES LO CORRECTO. GRACIAS 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</si>
</sst>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dd&quot;/&quot;mm&quot;/&quot;yyyy"/>
  </numFmts>
  <fonts count="55">
    <font>
      <sz val="10"/>
      <color rgb="FF000000"/>
      <name val="Open Sans"/>
      <scheme val="minor"/>
    </font>
    <font>
      <sz val="10"/>
      <color theme="1"/>
      <name val="Montserrat"/>
    </font>
    <font>
      <sz val="14"/>
      <color theme="1"/>
      <name val="Montserrat"/>
    </font>
    <font>
      <sz val="8"/>
      <color theme="1"/>
      <name val="Montserrat"/>
    </font>
    <font>
      <b/>
      <sz val="12"/>
      <color theme="1"/>
      <name val="Montserrat"/>
    </font>
    <font>
      <b/>
      <sz val="10"/>
      <color theme="1"/>
      <name val="Montserrat"/>
    </font>
    <font>
      <b/>
      <sz val="10"/>
      <color theme="0"/>
      <name val="Montserrat"/>
    </font>
    <font>
      <sz val="10"/>
      <name val="Open Sans"/>
      <family val="2"/>
    </font>
    <font>
      <sz val="10"/>
      <color theme="0"/>
      <name val="Montserrat"/>
    </font>
    <font>
      <sz val="9"/>
      <color theme="1"/>
      <name val="Montserrat"/>
    </font>
    <font>
      <sz val="11"/>
      <color theme="1"/>
      <name val="Montserrat"/>
    </font>
    <font>
      <sz val="12"/>
      <color theme="1"/>
      <name val="Montserrat"/>
    </font>
    <font>
      <b/>
      <sz val="14"/>
      <color theme="1"/>
      <name val="Montserrat"/>
    </font>
    <font>
      <sz val="10"/>
      <color rgb="FFFF0000"/>
      <name val="Montserrat"/>
    </font>
    <font>
      <sz val="10"/>
      <color rgb="FF000000"/>
      <name val="Montserrat"/>
    </font>
    <font>
      <sz val="14"/>
      <color theme="1"/>
      <name val="Open Sans"/>
      <family val="2"/>
    </font>
    <font>
      <sz val="10"/>
      <color theme="1"/>
      <name val="Open Sans"/>
      <family val="2"/>
    </font>
    <font>
      <sz val="8"/>
      <color theme="1"/>
      <name val="Open Sans"/>
      <family val="2"/>
    </font>
    <font>
      <sz val="12"/>
      <color theme="1"/>
      <name val="Open Sans"/>
      <family val="2"/>
    </font>
    <font>
      <b/>
      <sz val="10"/>
      <color theme="1"/>
      <name val="Open Sans"/>
      <family val="2"/>
    </font>
    <font>
      <b/>
      <sz val="8"/>
      <color theme="1"/>
      <name val="Montserrat"/>
    </font>
    <font>
      <b/>
      <sz val="8"/>
      <color theme="0"/>
      <name val="Montserrat"/>
    </font>
    <font>
      <b/>
      <sz val="8"/>
      <color rgb="FFFF0000"/>
      <name val="Montserrat"/>
    </font>
    <font>
      <b/>
      <sz val="10"/>
      <color theme="1"/>
      <name val="Arial"/>
      <family val="2"/>
    </font>
    <font>
      <sz val="10"/>
      <color theme="1"/>
      <name val="Arial"/>
      <family val="2"/>
    </font>
    <font>
      <sz val="10"/>
      <color theme="1"/>
      <name val="Open Sans"/>
      <family val="2"/>
      <scheme val="minor"/>
    </font>
    <font>
      <sz val="8"/>
      <color theme="1"/>
      <name val="Arial"/>
      <family val="2"/>
    </font>
    <font>
      <sz val="11"/>
      <color theme="1"/>
      <name val="Arial"/>
      <family val="2"/>
    </font>
    <font>
      <b/>
      <sz val="11"/>
      <color theme="1"/>
      <name val="Arial"/>
      <family val="2"/>
    </font>
    <font>
      <b/>
      <sz val="9"/>
      <color theme="1"/>
      <name val="Arial"/>
      <family val="2"/>
    </font>
    <font>
      <sz val="9"/>
      <color theme="1"/>
      <name val="Arial"/>
      <family val="2"/>
    </font>
    <font>
      <sz val="10"/>
      <name val="MS Sans Serif"/>
      <family val="2"/>
    </font>
    <font>
      <sz val="10"/>
      <name val="Montserrat"/>
    </font>
    <font>
      <b/>
      <sz val="10"/>
      <name val="Montserrat"/>
    </font>
    <font>
      <b/>
      <sz val="14"/>
      <name val="Montserrat"/>
    </font>
    <font>
      <sz val="12"/>
      <name val="Montserrat"/>
    </font>
    <font>
      <sz val="14"/>
      <name val="Montserrat"/>
    </font>
    <font>
      <sz val="9"/>
      <name val="Arial"/>
      <family val="2"/>
    </font>
    <font>
      <sz val="9"/>
      <name val="Montserrat"/>
    </font>
    <font>
      <b/>
      <sz val="10"/>
      <name val="MS Sans Serif"/>
    </font>
    <font>
      <b/>
      <sz val="9"/>
      <name val="Arial"/>
      <family val="2"/>
    </font>
    <font>
      <sz val="9"/>
      <color rgb="FFFF0000"/>
      <name val="Arial"/>
      <family val="2"/>
    </font>
    <font>
      <sz val="12"/>
      <name val="MS Sans Serif"/>
      <family val="2"/>
    </font>
    <font>
      <sz val="10"/>
      <name val="Arial"/>
      <family val="2"/>
    </font>
    <font>
      <sz val="8"/>
      <name val="Century Gothic"/>
      <family val="2"/>
    </font>
    <font>
      <sz val="10"/>
      <color rgb="FF000000"/>
      <name val="Open Sans"/>
      <family val="2"/>
      <scheme val="minor"/>
    </font>
    <font>
      <b/>
      <sz val="10"/>
      <color rgb="FFFFFFFF"/>
      <name val="Montserrat"/>
    </font>
    <font>
      <sz val="10"/>
      <color theme="1"/>
      <name val="Arial Narrow"/>
      <family val="2"/>
    </font>
    <font>
      <b/>
      <sz val="10"/>
      <color rgb="FFFF0000"/>
      <name val="Montserrat"/>
    </font>
    <font>
      <sz val="10"/>
      <color rgb="FF7030A0"/>
      <name val="Montserrat"/>
    </font>
    <font>
      <sz val="8"/>
      <color rgb="FF7030A0"/>
      <name val="Montserrat"/>
    </font>
    <font>
      <b/>
      <sz val="10"/>
      <color rgb="FF00B0F0"/>
      <name val="Montserrat"/>
    </font>
    <font>
      <b/>
      <sz val="9"/>
      <color indexed="81"/>
      <name val="Tahoma"/>
      <family val="2"/>
    </font>
    <font>
      <sz val="10"/>
      <color rgb="FF002060"/>
      <name val="Montserrat"/>
    </font>
    <font>
      <sz val="10"/>
      <color rgb="FF00B0F0"/>
      <name val="Montserrat"/>
    </font>
  </fonts>
  <fills count="22">
    <fill>
      <patternFill patternType="none"/>
    </fill>
    <fill>
      <patternFill patternType="gray125"/>
    </fill>
    <fill>
      <patternFill patternType="solid">
        <fgColor rgb="FF548DD4"/>
        <bgColor rgb="FF548DD4"/>
      </patternFill>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indexed="9"/>
        <bgColor indexed="64"/>
      </patternFill>
    </fill>
    <fill>
      <patternFill patternType="gray125">
        <bgColor theme="4"/>
      </patternFill>
    </fill>
    <fill>
      <patternFill patternType="solid">
        <fgColor theme="4"/>
        <bgColor indexed="64"/>
      </patternFill>
    </fill>
    <fill>
      <patternFill patternType="solid">
        <fgColor theme="4"/>
        <bgColor rgb="FF548DD4"/>
      </patternFill>
    </fill>
    <fill>
      <patternFill patternType="solid">
        <fgColor theme="3" tint="0.39997558519241921"/>
        <bgColor indexed="64"/>
      </patternFill>
    </fill>
    <fill>
      <patternFill patternType="gray125">
        <bgColor theme="3" tint="0.39997558519241921"/>
      </patternFill>
    </fill>
    <fill>
      <patternFill patternType="solid">
        <fgColor theme="6" tint="0.39997558519241921"/>
        <bgColor indexed="64"/>
      </patternFill>
    </fill>
    <fill>
      <patternFill patternType="solid">
        <fgColor rgb="FFFFFFFF"/>
        <bgColor indexed="64"/>
      </patternFill>
    </fill>
    <fill>
      <patternFill patternType="solid">
        <fgColor theme="0"/>
        <bgColor indexed="64"/>
      </patternFill>
    </fill>
    <fill>
      <patternFill patternType="solid">
        <fgColor rgb="FFFFFFFF"/>
        <bgColor rgb="FFFFF2CC"/>
      </patternFill>
    </fill>
    <fill>
      <patternFill patternType="solid">
        <fgColor rgb="FFFF0000"/>
        <bgColor indexed="64"/>
      </patternFill>
    </fill>
    <fill>
      <patternFill patternType="solid">
        <fgColor theme="0" tint="-0.14999847407452621"/>
        <bgColor rgb="FFFFFFFF"/>
      </patternFill>
    </fill>
    <fill>
      <patternFill patternType="solid">
        <fgColor theme="0" tint="-0.14999847407452621"/>
        <bgColor indexed="64"/>
      </patternFill>
    </fill>
    <fill>
      <patternFill patternType="solid">
        <fgColor rgb="FFFF0000"/>
        <bgColor theme="0"/>
      </patternFill>
    </fill>
    <fill>
      <patternFill patternType="solid">
        <fgColor rgb="FF0070C0"/>
        <bgColor rgb="FF548DD4"/>
      </patternFill>
    </fill>
    <fill>
      <patternFill patternType="solid">
        <fgColor rgb="FF0070C0"/>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hair">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s>
  <cellStyleXfs count="4">
    <xf numFmtId="0" fontId="0" fillId="0" borderId="0"/>
    <xf numFmtId="0" fontId="31" fillId="0" borderId="53"/>
    <xf numFmtId="0" fontId="44" fillId="0" borderId="53">
      <alignment vertical="center"/>
    </xf>
    <xf numFmtId="0" fontId="45" fillId="0" borderId="53"/>
  </cellStyleXfs>
  <cellXfs count="438">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4"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vertical="center"/>
    </xf>
    <xf numFmtId="15" fontId="5" fillId="0" borderId="2" xfId="0" applyNumberFormat="1" applyFont="1" applyBorder="1" applyAlignment="1">
      <alignment vertical="center"/>
    </xf>
    <xf numFmtId="0" fontId="5" fillId="0" borderId="3" xfId="0" applyFont="1" applyBorder="1"/>
    <xf numFmtId="0" fontId="1" fillId="0" borderId="2" xfId="0" applyFont="1" applyBorder="1" applyAlignment="1">
      <alignment horizontal="center"/>
    </xf>
    <xf numFmtId="0" fontId="1" fillId="0" borderId="2" xfId="0" applyFont="1" applyBorder="1"/>
    <xf numFmtId="0" fontId="5" fillId="0" borderId="1" xfId="0" applyFont="1" applyBorder="1"/>
    <xf numFmtId="0" fontId="5" fillId="0" borderId="2" xfId="0" applyFont="1" applyBorder="1" applyAlignment="1">
      <alignment horizontal="left"/>
    </xf>
    <xf numFmtId="0" fontId="5" fillId="0" borderId="2" xfId="0" applyFont="1" applyBorder="1" applyAlignment="1">
      <alignment horizontal="right"/>
    </xf>
    <xf numFmtId="0" fontId="5" fillId="0" borderId="2" xfId="0" applyFont="1" applyBorder="1" applyAlignment="1">
      <alignment horizontal="center"/>
    </xf>
    <xf numFmtId="0" fontId="5" fillId="0" borderId="2" xfId="0" applyFont="1" applyBorder="1"/>
    <xf numFmtId="0" fontId="4" fillId="0" borderId="3" xfId="0" applyFont="1" applyBorder="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xf numFmtId="0" fontId="6" fillId="2" borderId="6" xfId="0" applyFont="1" applyFill="1" applyBorder="1"/>
    <xf numFmtId="0" fontId="6" fillId="2" borderId="7" xfId="0" applyFont="1" applyFill="1" applyBorder="1"/>
    <xf numFmtId="0" fontId="6" fillId="2" borderId="11" xfId="0" applyFont="1" applyFill="1" applyBorder="1" applyAlignment="1">
      <alignment horizontal="center" vertical="center" wrapText="1"/>
    </xf>
    <xf numFmtId="0" fontId="6" fillId="2" borderId="15" xfId="0" quotePrefix="1" applyFont="1" applyFill="1" applyBorder="1" applyAlignment="1">
      <alignment horizontal="center" vertical="center" wrapText="1"/>
    </xf>
    <xf numFmtId="0" fontId="6" fillId="2" borderId="11" xfId="0" quotePrefix="1" applyFont="1" applyFill="1" applyBorder="1" applyAlignment="1">
      <alignment horizontal="center" vertical="center" wrapText="1"/>
    </xf>
    <xf numFmtId="0" fontId="6" fillId="2" borderId="16" xfId="0" applyFont="1" applyFill="1" applyBorder="1"/>
    <xf numFmtId="0" fontId="6" fillId="2" borderId="16" xfId="0" applyFont="1" applyFill="1" applyBorder="1" applyAlignment="1">
      <alignment horizontal="center"/>
    </xf>
    <xf numFmtId="0" fontId="6" fillId="2" borderId="16" xfId="0" quotePrefix="1" applyFont="1" applyFill="1" applyBorder="1" applyAlignment="1">
      <alignment horizontal="center"/>
    </xf>
    <xf numFmtId="0" fontId="6" fillId="2" borderId="17" xfId="0" applyFont="1" applyFill="1" applyBorder="1" applyAlignment="1">
      <alignment horizontal="center"/>
    </xf>
    <xf numFmtId="0" fontId="6" fillId="2" borderId="17" xfId="0" applyFont="1" applyFill="1" applyBorder="1"/>
    <xf numFmtId="0" fontId="1" fillId="3" borderId="18" xfId="0" applyFont="1" applyFill="1" applyBorder="1" applyAlignment="1">
      <alignment vertical="center"/>
    </xf>
    <xf numFmtId="0" fontId="1" fillId="3" borderId="18" xfId="0" applyFont="1" applyFill="1" applyBorder="1" applyAlignment="1">
      <alignment horizontal="center" vertical="center"/>
    </xf>
    <xf numFmtId="164" fontId="1" fillId="0" borderId="20" xfId="0" applyNumberFormat="1" applyFont="1" applyBorder="1" applyAlignment="1">
      <alignment horizontal="center" vertical="center"/>
    </xf>
    <xf numFmtId="0" fontId="1" fillId="3" borderId="18" xfId="0" applyFont="1" applyFill="1" applyBorder="1" applyAlignment="1">
      <alignment horizontal="left" vertical="center" wrapText="1"/>
    </xf>
    <xf numFmtId="0" fontId="1" fillId="0" borderId="18" xfId="0" applyFont="1" applyBorder="1" applyAlignment="1">
      <alignment horizontal="left" wrapText="1"/>
    </xf>
    <xf numFmtId="0" fontId="1" fillId="0" borderId="18" xfId="0" applyFont="1" applyBorder="1"/>
    <xf numFmtId="0" fontId="1" fillId="0" borderId="20" xfId="0" applyFont="1" applyBorder="1"/>
    <xf numFmtId="0" fontId="1" fillId="0" borderId="19" xfId="0" applyFont="1" applyBorder="1" applyAlignment="1">
      <alignment horizontal="center" vertical="center"/>
    </xf>
    <xf numFmtId="0" fontId="5" fillId="3" borderId="18" xfId="0" applyFont="1" applyFill="1" applyBorder="1" applyAlignment="1">
      <alignment horizontal="center" vertical="center"/>
    </xf>
    <xf numFmtId="0" fontId="1" fillId="0" borderId="18" xfId="0" applyFont="1" applyBorder="1" applyAlignment="1">
      <alignment horizontal="center" vertical="center"/>
    </xf>
    <xf numFmtId="0" fontId="6" fillId="2" borderId="17" xfId="0" quotePrefix="1" applyFont="1" applyFill="1" applyBorder="1" applyAlignment="1">
      <alignment horizontal="center" vertical="center"/>
    </xf>
    <xf numFmtId="0" fontId="6" fillId="2" borderId="16" xfId="0" applyFont="1" applyFill="1" applyBorder="1" applyAlignment="1">
      <alignment horizontal="center" vertical="center"/>
    </xf>
    <xf numFmtId="0" fontId="1" fillId="0" borderId="0" xfId="0" applyFont="1" applyAlignment="1">
      <alignment horizontal="left"/>
    </xf>
    <xf numFmtId="0" fontId="6" fillId="2" borderId="15" xfId="0" applyFont="1" applyFill="1" applyBorder="1" applyAlignment="1">
      <alignment horizontal="center" vertical="center" wrapText="1"/>
    </xf>
    <xf numFmtId="0" fontId="1" fillId="3" borderId="17" xfId="0" applyFont="1" applyFill="1" applyBorder="1" applyAlignment="1">
      <alignment vertical="center"/>
    </xf>
    <xf numFmtId="0" fontId="1" fillId="3" borderId="16" xfId="0" applyFont="1" applyFill="1" applyBorder="1" applyAlignment="1">
      <alignment horizontal="center" vertical="center"/>
    </xf>
    <xf numFmtId="0" fontId="1" fillId="3" borderId="17" xfId="0" applyFont="1" applyFill="1" applyBorder="1" applyAlignment="1">
      <alignment vertical="center" wrapText="1"/>
    </xf>
    <xf numFmtId="0" fontId="6" fillId="2" borderId="17" xfId="0" applyFont="1" applyFill="1" applyBorder="1" applyAlignment="1">
      <alignment horizontal="center" vertical="center"/>
    </xf>
    <xf numFmtId="0" fontId="5" fillId="3" borderId="18" xfId="0" applyFont="1" applyFill="1" applyBorder="1" applyAlignment="1">
      <alignment wrapText="1"/>
    </xf>
    <xf numFmtId="0" fontId="1" fillId="0" borderId="18" xfId="0" applyFont="1" applyBorder="1" applyAlignment="1">
      <alignment horizontal="left" vertical="center" wrapText="1"/>
    </xf>
    <xf numFmtId="0" fontId="5" fillId="0" borderId="0" xfId="0" applyFont="1"/>
    <xf numFmtId="0" fontId="1" fillId="3" borderId="17" xfId="0" applyFont="1" applyFill="1" applyBorder="1" applyAlignment="1">
      <alignment horizontal="center" vertical="center"/>
    </xf>
    <xf numFmtId="0" fontId="5" fillId="0" borderId="3" xfId="0" applyFont="1" applyBorder="1" applyAlignment="1">
      <alignment horizontal="center"/>
    </xf>
    <xf numFmtId="0" fontId="4" fillId="0" borderId="2" xfId="0" applyFont="1" applyBorder="1"/>
    <xf numFmtId="0" fontId="6" fillId="2" borderId="18"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6" fillId="2" borderId="32" xfId="0" applyFont="1" applyFill="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6" fillId="2" borderId="35" xfId="0" applyFont="1" applyFill="1" applyBorder="1"/>
    <xf numFmtId="0" fontId="6" fillId="2" borderId="35" xfId="0" applyFont="1" applyFill="1" applyBorder="1" applyAlignment="1">
      <alignment horizontal="center"/>
    </xf>
    <xf numFmtId="0" fontId="6" fillId="2" borderId="18" xfId="0" applyFont="1" applyFill="1" applyBorder="1" applyAlignment="1">
      <alignment horizontal="center"/>
    </xf>
    <xf numFmtId="0" fontId="6" fillId="2" borderId="4" xfId="0" applyFont="1" applyFill="1" applyBorder="1"/>
    <xf numFmtId="0" fontId="6" fillId="2" borderId="32" xfId="0" applyFont="1" applyFill="1" applyBorder="1" applyAlignment="1">
      <alignment horizontal="center" vertical="top" wrapText="1"/>
    </xf>
    <xf numFmtId="0" fontId="6" fillId="2" borderId="16" xfId="0" applyFont="1" applyFill="1" applyBorder="1" applyAlignment="1">
      <alignment horizontal="center" vertical="top" wrapText="1"/>
    </xf>
    <xf numFmtId="0" fontId="6" fillId="2" borderId="17" xfId="0" applyFont="1" applyFill="1" applyBorder="1" applyAlignment="1">
      <alignment horizontal="center" vertical="top" wrapText="1"/>
    </xf>
    <xf numFmtId="0" fontId="6" fillId="2" borderId="16" xfId="0" applyFont="1" applyFill="1" applyBorder="1" applyAlignment="1">
      <alignment horizontal="left"/>
    </xf>
    <xf numFmtId="0" fontId="6" fillId="2" borderId="33" xfId="0" applyFont="1" applyFill="1" applyBorder="1" applyAlignment="1">
      <alignment horizontal="left"/>
    </xf>
    <xf numFmtId="0" fontId="6" fillId="2" borderId="32" xfId="0" applyFont="1" applyFill="1" applyBorder="1" applyAlignment="1">
      <alignment horizontal="center"/>
    </xf>
    <xf numFmtId="0" fontId="6" fillId="2" borderId="35" xfId="0" applyFont="1" applyFill="1" applyBorder="1" applyAlignment="1">
      <alignment horizontal="center" vertical="center"/>
    </xf>
    <xf numFmtId="0" fontId="2" fillId="0" borderId="0" xfId="0" applyFont="1"/>
    <xf numFmtId="0" fontId="11" fillId="0" borderId="0" xfId="0" applyFont="1" applyAlignment="1">
      <alignment horizontal="center" vertical="top"/>
    </xf>
    <xf numFmtId="0" fontId="11" fillId="0" borderId="0" xfId="0" applyFont="1" applyAlignment="1">
      <alignment horizontal="center"/>
    </xf>
    <xf numFmtId="0" fontId="1" fillId="0" borderId="2" xfId="0" applyFont="1" applyBorder="1" applyAlignment="1">
      <alignment vertical="center"/>
    </xf>
    <xf numFmtId="0" fontId="12" fillId="0" borderId="3" xfId="0" applyFont="1" applyBorder="1"/>
    <xf numFmtId="0" fontId="12" fillId="0" borderId="2" xfId="0" applyFont="1" applyBorder="1"/>
    <xf numFmtId="0" fontId="2" fillId="0" borderId="0" xfId="0" applyFont="1" applyAlignment="1">
      <alignment horizontal="right"/>
    </xf>
    <xf numFmtId="0" fontId="1" fillId="0" borderId="0" xfId="0" applyFont="1" applyAlignment="1">
      <alignment horizontal="left" vertical="center"/>
    </xf>
    <xf numFmtId="0" fontId="6" fillId="2" borderId="35" xfId="0" applyFont="1" applyFill="1" applyBorder="1" applyAlignment="1">
      <alignment horizontal="center" vertical="center" wrapText="1"/>
    </xf>
    <xf numFmtId="0" fontId="2" fillId="0" borderId="0" xfId="0" applyFont="1" applyAlignment="1">
      <alignment horizontal="center" vertical="center"/>
    </xf>
    <xf numFmtId="0" fontId="6" fillId="2" borderId="18"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16" fillId="0" borderId="1" xfId="0" applyFont="1" applyBorder="1" applyAlignment="1">
      <alignment horizontal="left"/>
    </xf>
    <xf numFmtId="0" fontId="19" fillId="0" borderId="2" xfId="0" applyFont="1" applyBorder="1" applyAlignment="1">
      <alignment horizontal="left"/>
    </xf>
    <xf numFmtId="0" fontId="16" fillId="0" borderId="2" xfId="0" applyFont="1" applyBorder="1" applyAlignment="1">
      <alignment horizontal="center"/>
    </xf>
    <xf numFmtId="0" fontId="16" fillId="0" borderId="2" xfId="0" applyFont="1" applyBorder="1"/>
    <xf numFmtId="0" fontId="18" fillId="0" borderId="2" xfId="0" applyFont="1" applyBorder="1" applyAlignment="1">
      <alignment horizontal="center"/>
    </xf>
    <xf numFmtId="0" fontId="16" fillId="0" borderId="3" xfId="0" applyFont="1" applyBorder="1"/>
    <xf numFmtId="0" fontId="18" fillId="0" borderId="0" xfId="0" applyFont="1"/>
    <xf numFmtId="0" fontId="16" fillId="0" borderId="0" xfId="0" applyFont="1"/>
    <xf numFmtId="0" fontId="16" fillId="0" borderId="1" xfId="0" applyFont="1" applyBorder="1"/>
    <xf numFmtId="0" fontId="16" fillId="0" borderId="2" xfId="0" applyFont="1" applyBorder="1" applyAlignment="1">
      <alignment horizontal="left"/>
    </xf>
    <xf numFmtId="0" fontId="16" fillId="0" borderId="2" xfId="0" applyFont="1" applyBorder="1" applyAlignment="1">
      <alignment horizontal="right"/>
    </xf>
    <xf numFmtId="0" fontId="18" fillId="0" borderId="2" xfId="0" applyFont="1" applyBorder="1"/>
    <xf numFmtId="0" fontId="18" fillId="0" borderId="3" xfId="0" applyFont="1" applyBorder="1"/>
    <xf numFmtId="0" fontId="16" fillId="0" borderId="4"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5" xfId="0" applyFont="1" applyBorder="1"/>
    <xf numFmtId="0" fontId="16" fillId="0" borderId="6" xfId="0" applyFont="1" applyBorder="1"/>
    <xf numFmtId="0" fontId="16" fillId="0" borderId="7" xfId="0" applyFont="1" applyBorder="1"/>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xf numFmtId="0" fontId="16" fillId="0" borderId="19" xfId="0" applyFont="1" applyBorder="1" applyAlignment="1">
      <alignment horizontal="center"/>
    </xf>
    <xf numFmtId="0" fontId="16" fillId="0" borderId="19" xfId="0" applyFont="1" applyBorder="1"/>
    <xf numFmtId="0" fontId="16" fillId="0" borderId="20" xfId="0" applyFont="1" applyBorder="1" applyAlignment="1">
      <alignment horizontal="center"/>
    </xf>
    <xf numFmtId="0" fontId="16" fillId="0" borderId="17" xfId="0" applyFont="1" applyBorder="1"/>
    <xf numFmtId="0" fontId="16" fillId="0" borderId="20" xfId="0" applyFont="1" applyBorder="1"/>
    <xf numFmtId="0" fontId="16" fillId="0" borderId="18" xfId="0" applyFont="1" applyBorder="1"/>
    <xf numFmtId="0" fontId="16" fillId="0" borderId="17" xfId="0" applyFont="1" applyBorder="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right" vertical="center"/>
    </xf>
    <xf numFmtId="0" fontId="5" fillId="0" borderId="1" xfId="0" applyFont="1" applyBorder="1" applyAlignment="1">
      <alignment horizontal="left"/>
    </xf>
    <xf numFmtId="0" fontId="20" fillId="0" borderId="3" xfId="0" applyFont="1" applyBorder="1" applyAlignment="1">
      <alignment horizontal="center" vertical="center"/>
    </xf>
    <xf numFmtId="0" fontId="5" fillId="0" borderId="0" xfId="0" applyFont="1" applyAlignment="1">
      <alignment vertical="center"/>
    </xf>
    <xf numFmtId="0" fontId="20" fillId="0" borderId="3" xfId="0" applyFont="1" applyBorder="1" applyAlignment="1">
      <alignment vertical="center"/>
    </xf>
    <xf numFmtId="0" fontId="6" fillId="2" borderId="4" xfId="0" applyFont="1" applyFill="1" applyBorder="1" applyAlignment="1">
      <alignment horizontal="center" vertical="center" wrapText="1"/>
    </xf>
    <xf numFmtId="0" fontId="3" fillId="0" borderId="0" xfId="0" applyFont="1"/>
    <xf numFmtId="0" fontId="3" fillId="0" borderId="0" xfId="0" applyFont="1" applyAlignment="1">
      <alignment horizontal="center" vertical="top"/>
    </xf>
    <xf numFmtId="0" fontId="3" fillId="0" borderId="0" xfId="0" applyFont="1" applyAlignment="1">
      <alignment vertical="top"/>
    </xf>
    <xf numFmtId="0" fontId="1" fillId="4" borderId="11" xfId="0" applyFont="1" applyFill="1" applyBorder="1" applyAlignment="1">
      <alignment horizontal="center" vertical="center" wrapText="1"/>
    </xf>
    <xf numFmtId="1" fontId="3" fillId="0" borderId="0" xfId="0" applyNumberFormat="1" applyFont="1" applyAlignment="1">
      <alignment vertical="center"/>
    </xf>
    <xf numFmtId="0" fontId="3" fillId="0" borderId="0" xfId="0" applyFont="1" applyAlignment="1">
      <alignment horizontal="left" vertical="center"/>
    </xf>
    <xf numFmtId="0" fontId="5" fillId="0" borderId="3" xfId="0" applyFont="1" applyBorder="1" applyAlignment="1">
      <alignment vertical="center"/>
    </xf>
    <xf numFmtId="0" fontId="21" fillId="2" borderId="18"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xf numFmtId="0" fontId="23" fillId="0" borderId="41" xfId="0" applyFont="1" applyBorder="1" applyAlignment="1">
      <alignment vertical="center" wrapText="1"/>
    </xf>
    <xf numFmtId="0" fontId="23" fillId="0" borderId="42" xfId="0" applyFont="1" applyBorder="1" applyAlignment="1">
      <alignment horizontal="center" vertical="center" wrapText="1"/>
    </xf>
    <xf numFmtId="0" fontId="23" fillId="0" borderId="42" xfId="0" applyFont="1" applyBorder="1" applyAlignment="1">
      <alignment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left" vertical="center" wrapText="1"/>
    </xf>
    <xf numFmtId="0" fontId="24" fillId="0" borderId="49" xfId="0" applyFont="1" applyBorder="1" applyAlignment="1">
      <alignment horizontal="center" vertical="center" wrapText="1"/>
    </xf>
    <xf numFmtId="0" fontId="24" fillId="0" borderId="50" xfId="0" applyFont="1" applyBorder="1" applyAlignment="1">
      <alignment horizontal="left" vertical="center" wrapText="1"/>
    </xf>
    <xf numFmtId="0" fontId="24" fillId="0" borderId="30" xfId="0" applyFont="1" applyBorder="1" applyAlignment="1">
      <alignment horizontal="center" vertical="center" wrapText="1"/>
    </xf>
    <xf numFmtId="0" fontId="24" fillId="0" borderId="0" xfId="0" applyFont="1"/>
    <xf numFmtId="0" fontId="26" fillId="0" borderId="0" xfId="0" applyFont="1"/>
    <xf numFmtId="0" fontId="26" fillId="0" borderId="0" xfId="0" applyFont="1" applyAlignment="1">
      <alignment horizontal="center"/>
    </xf>
    <xf numFmtId="0" fontId="24" fillId="0" borderId="0" xfId="0" applyFont="1" applyAlignment="1">
      <alignment horizontal="center"/>
    </xf>
    <xf numFmtId="0" fontId="24" fillId="4" borderId="40" xfId="0" applyFont="1" applyFill="1" applyBorder="1"/>
    <xf numFmtId="0" fontId="16" fillId="4" borderId="40" xfId="0" applyFont="1" applyFill="1" applyBorder="1"/>
    <xf numFmtId="0" fontId="27" fillId="4" borderId="40" xfId="0" applyFont="1" applyFill="1" applyBorder="1" applyAlignment="1">
      <alignment horizontal="center"/>
    </xf>
    <xf numFmtId="0" fontId="28" fillId="4" borderId="40" xfId="0" applyFont="1" applyFill="1" applyBorder="1" applyAlignment="1">
      <alignment horizontal="left" vertical="center"/>
    </xf>
    <xf numFmtId="0" fontId="27" fillId="4" borderId="40" xfId="0" applyFont="1" applyFill="1" applyBorder="1" applyAlignment="1">
      <alignment horizontal="left"/>
    </xf>
    <xf numFmtId="0" fontId="24" fillId="5" borderId="5" xfId="0" applyFont="1" applyFill="1" applyBorder="1" applyAlignment="1">
      <alignment vertical="center"/>
    </xf>
    <xf numFmtId="0" fontId="24" fillId="5" borderId="16" xfId="0" applyFont="1" applyFill="1" applyBorder="1" applyAlignment="1">
      <alignment vertical="center"/>
    </xf>
    <xf numFmtId="0" fontId="29" fillId="5" borderId="35" xfId="0" applyFont="1" applyFill="1" applyBorder="1" applyAlignment="1">
      <alignment horizontal="left" vertical="center"/>
    </xf>
    <xf numFmtId="0" fontId="29" fillId="5" borderId="39" xfId="0" applyFont="1" applyFill="1" applyBorder="1" applyAlignment="1">
      <alignment horizontal="left" vertical="center"/>
    </xf>
    <xf numFmtId="0" fontId="30" fillId="5" borderId="39" xfId="0" applyFont="1" applyFill="1" applyBorder="1" applyAlignment="1">
      <alignment horizontal="center" vertical="top"/>
    </xf>
    <xf numFmtId="0" fontId="30" fillId="5" borderId="39" xfId="0" applyFont="1" applyFill="1" applyBorder="1" applyAlignment="1">
      <alignment horizontal="center" vertical="center"/>
    </xf>
    <xf numFmtId="0" fontId="30" fillId="5" borderId="37" xfId="0" applyFont="1" applyFill="1" applyBorder="1" applyAlignment="1">
      <alignment horizontal="center" vertical="center"/>
    </xf>
    <xf numFmtId="0" fontId="30" fillId="4" borderId="40" xfId="0" applyFont="1" applyFill="1" applyBorder="1" applyAlignment="1">
      <alignment horizontal="center"/>
    </xf>
    <xf numFmtId="0" fontId="30" fillId="4" borderId="62" xfId="0" applyFont="1" applyFill="1" applyBorder="1" applyAlignment="1">
      <alignment horizontal="center"/>
    </xf>
    <xf numFmtId="0" fontId="30" fillId="4" borderId="38" xfId="0" applyFont="1" applyFill="1" applyBorder="1" applyAlignment="1">
      <alignment horizontal="center"/>
    </xf>
    <xf numFmtId="3" fontId="30" fillId="4" borderId="62" xfId="0" applyNumberFormat="1" applyFont="1" applyFill="1" applyBorder="1" applyAlignment="1">
      <alignment horizontal="center"/>
    </xf>
    <xf numFmtId="165" fontId="30" fillId="4" borderId="38" xfId="0" applyNumberFormat="1" applyFont="1" applyFill="1" applyBorder="1" applyAlignment="1">
      <alignment horizontal="center"/>
    </xf>
    <xf numFmtId="0" fontId="30" fillId="4" borderId="33" xfId="0" applyFont="1" applyFill="1" applyBorder="1" applyAlignment="1">
      <alignment horizontal="center"/>
    </xf>
    <xf numFmtId="0" fontId="30" fillId="4" borderId="33" xfId="0" applyFont="1" applyFill="1" applyBorder="1" applyAlignment="1">
      <alignment horizontal="center" vertical="top" wrapText="1"/>
    </xf>
    <xf numFmtId="0" fontId="30" fillId="4" borderId="32" xfId="0" applyFont="1" applyFill="1" applyBorder="1" applyAlignment="1">
      <alignment horizontal="center" vertical="top"/>
    </xf>
    <xf numFmtId="3" fontId="30" fillId="4" borderId="33" xfId="0" applyNumberFormat="1" applyFont="1" applyFill="1" applyBorder="1" applyAlignment="1">
      <alignment horizontal="center" vertical="top"/>
    </xf>
    <xf numFmtId="0" fontId="30" fillId="4" borderId="32" xfId="0" applyFont="1" applyFill="1" applyBorder="1" applyAlignment="1">
      <alignment horizontal="center"/>
    </xf>
    <xf numFmtId="0" fontId="30" fillId="4" borderId="11" xfId="0" applyFont="1" applyFill="1" applyBorder="1" applyAlignment="1">
      <alignment horizontal="center" vertical="center"/>
    </xf>
    <xf numFmtId="0" fontId="32" fillId="0" borderId="53" xfId="1" applyFont="1"/>
    <xf numFmtId="0" fontId="33" fillId="0" borderId="53" xfId="1" applyFont="1"/>
    <xf numFmtId="0" fontId="34" fillId="0" borderId="53" xfId="1" applyFont="1" applyAlignment="1">
      <alignment horizontal="centerContinuous"/>
    </xf>
    <xf numFmtId="0" fontId="33" fillId="0" borderId="53" xfId="1" applyFont="1" applyAlignment="1">
      <alignment horizontal="centerContinuous"/>
    </xf>
    <xf numFmtId="0" fontId="32" fillId="0" borderId="53" xfId="1" applyFont="1" applyAlignment="1">
      <alignment horizontal="centerContinuous"/>
    </xf>
    <xf numFmtId="0" fontId="35" fillId="0" borderId="53" xfId="1" applyFont="1"/>
    <xf numFmtId="0" fontId="33" fillId="0" borderId="63" xfId="0" applyFont="1" applyBorder="1" applyAlignment="1">
      <alignment horizontal="left" vertical="center"/>
    </xf>
    <xf numFmtId="0" fontId="33" fillId="0" borderId="64" xfId="1" applyFont="1" applyBorder="1"/>
    <xf numFmtId="0" fontId="33" fillId="0" borderId="64" xfId="1" applyFont="1" applyBorder="1" applyAlignment="1">
      <alignment horizontal="right"/>
    </xf>
    <xf numFmtId="0" fontId="33" fillId="0" borderId="63" xfId="0" applyFont="1" applyBorder="1"/>
    <xf numFmtId="0" fontId="32" fillId="0" borderId="66" xfId="1" applyFont="1" applyBorder="1" applyAlignment="1">
      <alignment horizontal="center"/>
    </xf>
    <xf numFmtId="0" fontId="32" fillId="0" borderId="53" xfId="1" applyFont="1" applyAlignment="1">
      <alignment horizontal="center"/>
    </xf>
    <xf numFmtId="0" fontId="37" fillId="6" borderId="68" xfId="1" applyFont="1" applyFill="1" applyBorder="1" applyAlignment="1">
      <alignment horizontal="center" vertical="center" wrapText="1"/>
    </xf>
    <xf numFmtId="0" fontId="37" fillId="6" borderId="69" xfId="1" applyFont="1" applyFill="1" applyBorder="1" applyAlignment="1">
      <alignment horizontal="center" vertical="center" wrapText="1"/>
    </xf>
    <xf numFmtId="0" fontId="37" fillId="6" borderId="68" xfId="1" applyFont="1" applyFill="1" applyBorder="1" applyAlignment="1">
      <alignment horizontal="center" vertical="center"/>
    </xf>
    <xf numFmtId="0" fontId="37" fillId="6" borderId="69" xfId="1" applyFont="1" applyFill="1" applyBorder="1" applyAlignment="1">
      <alignment horizontal="center" vertical="center"/>
    </xf>
    <xf numFmtId="0" fontId="33" fillId="0" borderId="53" xfId="1" applyFont="1" applyAlignment="1">
      <alignment horizontal="center" vertical="center"/>
    </xf>
    <xf numFmtId="0" fontId="6" fillId="7" borderId="63" xfId="1" applyFont="1" applyFill="1" applyBorder="1" applyAlignment="1">
      <alignment horizontal="center" vertical="center" wrapText="1"/>
    </xf>
    <xf numFmtId="0" fontId="6" fillId="7" borderId="67" xfId="1" applyFont="1" applyFill="1" applyBorder="1" applyAlignment="1">
      <alignment horizontal="center" vertical="center" wrapText="1"/>
    </xf>
    <xf numFmtId="0" fontId="6" fillId="7" borderId="65" xfId="1" applyFont="1" applyFill="1" applyBorder="1" applyAlignment="1">
      <alignment horizontal="center" vertical="center" wrapText="1"/>
    </xf>
    <xf numFmtId="0" fontId="6" fillId="7" borderId="68" xfId="1" applyFont="1" applyFill="1" applyBorder="1" applyAlignment="1">
      <alignment horizontal="center" vertical="center" wrapText="1"/>
    </xf>
    <xf numFmtId="0" fontId="6" fillId="7" borderId="68" xfId="1" quotePrefix="1" applyFont="1" applyFill="1" applyBorder="1" applyAlignment="1">
      <alignment horizontal="center" vertical="center" wrapText="1"/>
    </xf>
    <xf numFmtId="0" fontId="6" fillId="8" borderId="70" xfId="1" applyFont="1" applyFill="1" applyBorder="1" applyAlignment="1">
      <alignment horizontal="center" vertical="center"/>
    </xf>
    <xf numFmtId="0" fontId="6" fillId="7" borderId="68" xfId="1" quotePrefix="1" applyFont="1" applyFill="1" applyBorder="1" applyAlignment="1">
      <alignment horizontal="center"/>
    </xf>
    <xf numFmtId="0" fontId="6" fillId="7" borderId="67" xfId="1" applyFont="1" applyFill="1" applyBorder="1"/>
    <xf numFmtId="0" fontId="32" fillId="6" borderId="67" xfId="1" applyFont="1" applyFill="1" applyBorder="1" applyAlignment="1">
      <alignment horizontal="center" vertical="center"/>
    </xf>
    <xf numFmtId="0" fontId="33" fillId="0" borderId="19" xfId="0" applyFont="1" applyBorder="1" applyAlignment="1">
      <alignment horizontal="center" vertical="center"/>
    </xf>
    <xf numFmtId="164" fontId="32" fillId="0" borderId="68" xfId="0" applyNumberFormat="1" applyFont="1" applyBorder="1" applyAlignment="1">
      <alignment horizontal="center" vertical="center"/>
    </xf>
    <xf numFmtId="0" fontId="32" fillId="6" borderId="67" xfId="1" applyFont="1" applyFill="1" applyBorder="1" applyAlignment="1" applyProtection="1">
      <alignment horizontal="center" vertical="center"/>
      <protection locked="0"/>
    </xf>
    <xf numFmtId="164" fontId="8" fillId="2" borderId="17" xfId="0" applyNumberFormat="1" applyFont="1" applyFill="1" applyBorder="1" applyAlignment="1">
      <alignment horizontal="center" vertical="center"/>
    </xf>
    <xf numFmtId="0" fontId="32" fillId="0" borderId="69" xfId="1" applyFont="1" applyBorder="1" applyAlignment="1">
      <alignment horizontal="center" vertical="center"/>
    </xf>
    <xf numFmtId="0" fontId="32" fillId="6" borderId="69" xfId="1" applyFont="1" applyFill="1" applyBorder="1" applyAlignment="1">
      <alignment horizontal="center" vertical="center"/>
    </xf>
    <xf numFmtId="164" fontId="32" fillId="0" borderId="68" xfId="0" applyNumberFormat="1" applyFont="1" applyBorder="1" applyAlignment="1">
      <alignment horizontal="center"/>
    </xf>
    <xf numFmtId="0" fontId="32" fillId="0" borderId="68" xfId="1" applyFont="1" applyBorder="1" applyAlignment="1">
      <alignment horizontal="center" vertical="center"/>
    </xf>
    <xf numFmtId="0" fontId="6" fillId="10" borderId="69" xfId="0" applyFont="1" applyFill="1" applyBorder="1" applyAlignment="1">
      <alignment horizontal="center" vertical="center"/>
    </xf>
    <xf numFmtId="0" fontId="8" fillId="11" borderId="68" xfId="0" applyFont="1" applyFill="1" applyBorder="1"/>
    <xf numFmtId="0" fontId="32" fillId="6" borderId="69" xfId="1" applyFont="1" applyFill="1" applyBorder="1"/>
    <xf numFmtId="0" fontId="33" fillId="0" borderId="69" xfId="0" applyFont="1" applyBorder="1"/>
    <xf numFmtId="0" fontId="32" fillId="6" borderId="68" xfId="1" applyFont="1" applyFill="1" applyBorder="1"/>
    <xf numFmtId="0" fontId="32" fillId="6" borderId="69" xfId="1" applyFont="1" applyFill="1" applyBorder="1" applyAlignment="1">
      <alignment horizontal="center"/>
    </xf>
    <xf numFmtId="164" fontId="32" fillId="0" borderId="68" xfId="0" applyNumberFormat="1" applyFont="1" applyBorder="1"/>
    <xf numFmtId="0" fontId="38" fillId="0" borderId="19" xfId="0" applyFont="1" applyBorder="1" applyAlignment="1">
      <alignment horizontal="center" vertical="center"/>
    </xf>
    <xf numFmtId="0" fontId="32" fillId="3" borderId="19" xfId="0" applyFont="1" applyFill="1" applyBorder="1" applyAlignment="1">
      <alignment horizontal="center" vertical="center"/>
    </xf>
    <xf numFmtId="0" fontId="38" fillId="3" borderId="19" xfId="0" applyFont="1" applyFill="1" applyBorder="1" applyAlignment="1">
      <alignment horizontal="center" vertical="center"/>
    </xf>
    <xf numFmtId="0" fontId="9" fillId="0" borderId="19" xfId="0" applyFont="1" applyBorder="1" applyAlignment="1">
      <alignment horizontal="center" vertical="center"/>
    </xf>
    <xf numFmtId="0" fontId="38" fillId="0" borderId="69" xfId="1" applyFont="1" applyBorder="1" applyAlignment="1">
      <alignment horizontal="center" vertical="center"/>
    </xf>
    <xf numFmtId="0" fontId="9" fillId="0" borderId="20" xfId="0" applyFont="1" applyBorder="1" applyAlignment="1">
      <alignment horizontal="center" vertical="center"/>
    </xf>
    <xf numFmtId="0" fontId="32" fillId="0" borderId="19" xfId="0" applyFont="1" applyBorder="1" applyAlignment="1">
      <alignment horizontal="center" vertical="center"/>
    </xf>
    <xf numFmtId="0" fontId="33" fillId="0" borderId="69" xfId="0" applyFont="1" applyBorder="1" applyAlignment="1">
      <alignment horizontal="center" vertical="center"/>
    </xf>
    <xf numFmtId="0" fontId="32" fillId="6" borderId="68" xfId="1" applyFont="1" applyFill="1" applyBorder="1" applyAlignment="1">
      <alignment horizontal="center" vertical="center"/>
    </xf>
    <xf numFmtId="0" fontId="9" fillId="0" borderId="24" xfId="0" applyFont="1" applyBorder="1" applyAlignment="1">
      <alignment horizontal="center" vertical="center"/>
    </xf>
    <xf numFmtId="0" fontId="38" fillId="0" borderId="67" xfId="0" applyFont="1" applyBorder="1" applyAlignment="1">
      <alignment horizontal="center" vertical="center"/>
    </xf>
    <xf numFmtId="0" fontId="9" fillId="0" borderId="18" xfId="0" applyFont="1" applyBorder="1" applyAlignment="1">
      <alignment horizontal="center" vertical="center"/>
    </xf>
    <xf numFmtId="0" fontId="39" fillId="12" borderId="53" xfId="1" applyFont="1" applyFill="1" applyAlignment="1">
      <alignment horizontal="center" vertical="center"/>
    </xf>
    <xf numFmtId="0" fontId="37" fillId="0" borderId="71" xfId="0" applyFont="1" applyBorder="1" applyAlignment="1">
      <alignment horizontal="left" vertical="center"/>
    </xf>
    <xf numFmtId="0" fontId="37" fillId="0" borderId="72" xfId="0" applyFont="1" applyBorder="1" applyAlignment="1">
      <alignment horizontal="left" vertical="center" wrapText="1"/>
    </xf>
    <xf numFmtId="0" fontId="37" fillId="0" borderId="67" xfId="0" applyFont="1" applyBorder="1" applyAlignment="1">
      <alignment horizontal="center" vertical="center"/>
    </xf>
    <xf numFmtId="0" fontId="37" fillId="13" borderId="67" xfId="0" applyFont="1" applyFill="1" applyBorder="1" applyAlignment="1">
      <alignment horizontal="left" vertical="center" wrapText="1" shrinkToFit="1"/>
    </xf>
    <xf numFmtId="0" fontId="40" fillId="0" borderId="67" xfId="0" applyFont="1" applyBorder="1" applyAlignment="1">
      <alignment horizontal="center" vertical="center"/>
    </xf>
    <xf numFmtId="0" fontId="31" fillId="0" borderId="53" xfId="1" applyAlignment="1">
      <alignment horizontal="center" vertical="center"/>
    </xf>
    <xf numFmtId="0" fontId="37" fillId="0" borderId="73" xfId="0" applyFont="1" applyBorder="1" applyAlignment="1">
      <alignment horizontal="center" vertical="center"/>
    </xf>
    <xf numFmtId="0" fontId="37" fillId="13" borderId="71" xfId="0" applyFont="1" applyFill="1" applyBorder="1" applyAlignment="1">
      <alignment horizontal="center" vertical="center"/>
    </xf>
    <xf numFmtId="0" fontId="41" fillId="13" borderId="71" xfId="0" applyFont="1" applyFill="1" applyBorder="1" applyAlignment="1">
      <alignment horizontal="center" vertical="center"/>
    </xf>
    <xf numFmtId="0" fontId="39" fillId="14" borderId="53" xfId="1" applyFont="1" applyFill="1" applyAlignment="1">
      <alignment horizontal="center" vertical="center"/>
    </xf>
    <xf numFmtId="0" fontId="37" fillId="13" borderId="74" xfId="0" applyFont="1" applyFill="1" applyBorder="1" applyAlignment="1">
      <alignment horizontal="center" vertical="center"/>
    </xf>
    <xf numFmtId="0" fontId="31" fillId="0" borderId="53" xfId="1"/>
    <xf numFmtId="0" fontId="39" fillId="1" borderId="69" xfId="1" applyFont="1" applyFill="1" applyBorder="1" applyAlignment="1">
      <alignment horizontal="center"/>
    </xf>
    <xf numFmtId="0" fontId="42" fillId="1" borderId="69" xfId="1" applyFont="1" applyFill="1" applyBorder="1" applyAlignment="1">
      <alignment horizontal="center"/>
    </xf>
    <xf numFmtId="0" fontId="39" fillId="0" borderId="69" xfId="1" applyFont="1" applyBorder="1" applyAlignment="1">
      <alignment horizontal="center"/>
    </xf>
    <xf numFmtId="0" fontId="39" fillId="0" borderId="67" xfId="1" applyFont="1" applyBorder="1" applyAlignment="1">
      <alignment horizontal="center"/>
    </xf>
    <xf numFmtId="0" fontId="32" fillId="6" borderId="67" xfId="0" applyFont="1" applyFill="1" applyBorder="1" applyAlignment="1">
      <alignment horizontal="center" vertical="center"/>
    </xf>
    <xf numFmtId="0" fontId="32" fillId="6" borderId="67" xfId="1" applyFont="1" applyFill="1" applyBorder="1" applyAlignment="1">
      <alignment horizontal="center" vertical="center" wrapText="1"/>
    </xf>
    <xf numFmtId="0" fontId="14" fillId="15" borderId="67" xfId="2" applyFont="1" applyFill="1" applyBorder="1" applyAlignment="1">
      <alignment horizontal="left" vertical="center" wrapText="1"/>
    </xf>
    <xf numFmtId="0" fontId="32" fillId="14" borderId="67" xfId="1" applyFont="1" applyFill="1" applyBorder="1" applyAlignment="1">
      <alignment horizontal="center" vertical="center" wrapText="1"/>
    </xf>
    <xf numFmtId="0" fontId="32" fillId="14" borderId="67" xfId="1" applyFont="1" applyFill="1" applyBorder="1" applyAlignment="1">
      <alignment horizontal="center" vertical="center"/>
    </xf>
    <xf numFmtId="1" fontId="32" fillId="6" borderId="67" xfId="1" applyNumberFormat="1" applyFont="1" applyFill="1" applyBorder="1" applyAlignment="1">
      <alignment horizontal="center" vertical="center" wrapText="1"/>
    </xf>
    <xf numFmtId="0" fontId="6" fillId="11" borderId="63" xfId="2" applyFont="1" applyFill="1" applyBorder="1">
      <alignment vertical="center"/>
    </xf>
    <xf numFmtId="0" fontId="6" fillId="11" borderId="65" xfId="2" applyFont="1" applyFill="1" applyBorder="1">
      <alignment vertical="center"/>
    </xf>
    <xf numFmtId="0" fontId="6" fillId="11" borderId="64" xfId="2" applyFont="1" applyFill="1" applyBorder="1">
      <alignment vertical="center"/>
    </xf>
    <xf numFmtId="3" fontId="6" fillId="10" borderId="67" xfId="2" applyNumberFormat="1" applyFont="1" applyFill="1" applyBorder="1" applyAlignment="1">
      <alignment horizontal="center" vertical="center"/>
    </xf>
    <xf numFmtId="0" fontId="6" fillId="11" borderId="65" xfId="2" applyFont="1" applyFill="1" applyBorder="1" applyAlignment="1">
      <alignment horizontal="center" vertical="center"/>
    </xf>
    <xf numFmtId="0" fontId="14" fillId="0" borderId="67" xfId="2" applyFont="1" applyBorder="1" applyAlignment="1">
      <alignment horizontal="left" vertical="center" wrapText="1"/>
    </xf>
    <xf numFmtId="14" fontId="14" fillId="15" borderId="67" xfId="2" applyNumberFormat="1" applyFont="1" applyFill="1" applyBorder="1" applyAlignment="1">
      <alignment horizontal="left" vertical="center" wrapText="1"/>
    </xf>
    <xf numFmtId="1" fontId="32" fillId="0" borderId="67" xfId="1" applyNumberFormat="1" applyFont="1" applyBorder="1" applyAlignment="1">
      <alignment horizontal="center" vertical="center" wrapText="1"/>
    </xf>
    <xf numFmtId="0" fontId="32" fillId="0" borderId="67" xfId="1" applyFont="1" applyBorder="1" applyAlignment="1">
      <alignment horizontal="center" vertical="center"/>
    </xf>
    <xf numFmtId="166" fontId="46" fillId="2" borderId="39" xfId="0" applyNumberFormat="1" applyFont="1" applyFill="1" applyBorder="1"/>
    <xf numFmtId="166" fontId="46" fillId="2" borderId="18" xfId="0" applyNumberFormat="1" applyFont="1" applyFill="1" applyBorder="1" applyAlignment="1">
      <alignment horizontal="center"/>
    </xf>
    <xf numFmtId="0" fontId="46" fillId="2" borderId="37" xfId="0" applyFont="1" applyFill="1" applyBorder="1" applyAlignment="1">
      <alignment horizontal="center"/>
    </xf>
    <xf numFmtId="167" fontId="46" fillId="2" borderId="39" xfId="0" applyNumberFormat="1" applyFont="1" applyFill="1" applyBorder="1"/>
    <xf numFmtId="166" fontId="46" fillId="2" borderId="37" xfId="0" applyNumberFormat="1" applyFont="1" applyFill="1" applyBorder="1"/>
    <xf numFmtId="0" fontId="0" fillId="0" borderId="0" xfId="0" applyAlignment="1">
      <alignment horizontal="center"/>
    </xf>
    <xf numFmtId="0" fontId="3" fillId="0" borderId="0" xfId="0" applyFont="1" applyAlignment="1">
      <alignment horizontal="left" vertical="top"/>
    </xf>
    <xf numFmtId="166" fontId="47" fillId="4" borderId="18" xfId="0" applyNumberFormat="1" applyFont="1" applyFill="1" applyBorder="1" applyAlignment="1">
      <alignment horizontal="left" vertical="top" wrapText="1"/>
    </xf>
    <xf numFmtId="166" fontId="47" fillId="4" borderId="18" xfId="0" applyNumberFormat="1" applyFont="1" applyFill="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xf>
    <xf numFmtId="0" fontId="21" fillId="2" borderId="18" xfId="0" applyFont="1" applyFill="1" applyBorder="1" applyAlignment="1">
      <alignment vertical="center" wrapText="1"/>
    </xf>
    <xf numFmtId="0" fontId="47" fillId="4" borderId="18" xfId="0" applyFont="1" applyFill="1" applyBorder="1" applyAlignment="1">
      <alignment vertical="top"/>
    </xf>
    <xf numFmtId="0" fontId="9" fillId="0" borderId="0" xfId="0" applyFont="1" applyAlignment="1">
      <alignment horizontal="center" vertical="center"/>
    </xf>
    <xf numFmtId="0" fontId="5" fillId="0" borderId="0" xfId="0" applyFont="1" applyAlignment="1">
      <alignment horizontal="center" vertical="center"/>
    </xf>
    <xf numFmtId="166" fontId="47" fillId="4" borderId="18" xfId="0" applyNumberFormat="1" applyFont="1" applyFill="1" applyBorder="1" applyAlignment="1">
      <alignment horizontal="center" vertical="top"/>
    </xf>
    <xf numFmtId="0" fontId="47" fillId="4" borderId="18" xfId="0" applyFont="1" applyFill="1" applyBorder="1" applyAlignment="1">
      <alignment horizontal="center" vertical="top"/>
    </xf>
    <xf numFmtId="0" fontId="37" fillId="0" borderId="68" xfId="1" applyFont="1" applyBorder="1" applyAlignment="1" applyProtection="1">
      <alignment horizontal="center" vertical="center"/>
      <protection locked="0"/>
    </xf>
    <xf numFmtId="0" fontId="37" fillId="0" borderId="69" xfId="1" applyFont="1" applyBorder="1" applyAlignment="1" applyProtection="1">
      <alignment horizontal="center" vertical="center"/>
      <protection locked="0"/>
    </xf>
    <xf numFmtId="0" fontId="32" fillId="0" borderId="53" xfId="1" applyFont="1" applyAlignment="1">
      <alignment horizontal="center" vertical="center"/>
    </xf>
    <xf numFmtId="0" fontId="37" fillId="6" borderId="69" xfId="1" applyFont="1" applyFill="1" applyBorder="1" applyAlignment="1">
      <alignment horizontal="left" vertical="center"/>
    </xf>
    <xf numFmtId="0" fontId="37" fillId="6" borderId="70" xfId="1" applyFont="1" applyFill="1" applyBorder="1" applyAlignment="1">
      <alignment horizontal="left" vertical="center" wrapText="1"/>
    </xf>
    <xf numFmtId="0" fontId="37" fillId="0" borderId="68" xfId="1" applyFont="1" applyBorder="1" applyAlignment="1" applyProtection="1">
      <alignment horizontal="left" vertical="center"/>
      <protection locked="0"/>
    </xf>
    <xf numFmtId="0" fontId="37" fillId="6" borderId="70" xfId="1" applyFont="1" applyFill="1" applyBorder="1" applyAlignment="1">
      <alignment horizontal="left" vertical="center"/>
    </xf>
    <xf numFmtId="0" fontId="32" fillId="0" borderId="53" xfId="1" applyFont="1" applyAlignment="1">
      <alignment horizontal="left" vertical="center"/>
    </xf>
    <xf numFmtId="0" fontId="37" fillId="6" borderId="68" xfId="1" applyFont="1" applyFill="1" applyBorder="1" applyAlignment="1">
      <alignment horizontal="left" vertical="center"/>
    </xf>
    <xf numFmtId="0" fontId="33" fillId="0" borderId="64" xfId="1" applyFont="1" applyBorder="1" applyAlignment="1">
      <alignment horizontal="center" vertical="center"/>
    </xf>
    <xf numFmtId="0" fontId="6" fillId="9" borderId="35" xfId="0" applyFont="1" applyFill="1" applyBorder="1" applyAlignment="1">
      <alignment horizontal="center" vertical="center"/>
    </xf>
    <xf numFmtId="0" fontId="0" fillId="0" borderId="0" xfId="0" applyAlignment="1">
      <alignment horizontal="center" vertical="center"/>
    </xf>
    <xf numFmtId="0" fontId="33" fillId="0" borderId="53" xfId="1" applyFont="1" applyAlignment="1">
      <alignment horizontal="center"/>
    </xf>
    <xf numFmtId="0" fontId="35" fillId="0" borderId="53" xfId="1" applyFont="1" applyAlignment="1">
      <alignment horizontal="center"/>
    </xf>
    <xf numFmtId="14" fontId="35" fillId="0" borderId="53" xfId="1" applyNumberFormat="1" applyFont="1" applyAlignment="1">
      <alignment horizontal="center"/>
    </xf>
    <xf numFmtId="0" fontId="33" fillId="0" borderId="64" xfId="1" applyFont="1" applyBorder="1" applyAlignment="1">
      <alignment horizontal="center"/>
    </xf>
    <xf numFmtId="0" fontId="33" fillId="0" borderId="65" xfId="1" applyFont="1" applyBorder="1" applyAlignment="1">
      <alignment horizontal="center"/>
    </xf>
    <xf numFmtId="0" fontId="6" fillId="7" borderId="66" xfId="1" applyFont="1" applyFill="1" applyBorder="1" applyAlignment="1">
      <alignment horizontal="center"/>
    </xf>
    <xf numFmtId="164" fontId="1" fillId="3" borderId="19" xfId="3" applyNumberFormat="1" applyFont="1" applyFill="1" applyBorder="1" applyAlignment="1">
      <alignment horizontal="center" vertical="center" wrapText="1"/>
    </xf>
    <xf numFmtId="0" fontId="1" fillId="18" borderId="0" xfId="0" applyFont="1" applyFill="1"/>
    <xf numFmtId="0" fontId="13" fillId="18" borderId="0" xfId="0" applyFont="1" applyFill="1"/>
    <xf numFmtId="0" fontId="49" fillId="0" borderId="0" xfId="0" applyFont="1"/>
    <xf numFmtId="0" fontId="50" fillId="0" borderId="0" xfId="0" applyFont="1" applyAlignment="1">
      <alignment vertical="center"/>
    </xf>
    <xf numFmtId="0" fontId="0" fillId="0" borderId="0" xfId="0"/>
    <xf numFmtId="0" fontId="14" fillId="0" borderId="0" xfId="0" applyFont="1"/>
    <xf numFmtId="0" fontId="51" fillId="0" borderId="53" xfId="1" applyFont="1"/>
    <xf numFmtId="0" fontId="32" fillId="14" borderId="69" xfId="0" applyFont="1" applyFill="1" applyBorder="1" applyAlignment="1">
      <alignment horizontal="left" vertical="center"/>
    </xf>
    <xf numFmtId="0" fontId="32" fillId="0" borderId="69" xfId="0" applyFont="1" applyBorder="1" applyAlignment="1">
      <alignment horizontal="left" vertical="center" wrapText="1"/>
    </xf>
    <xf numFmtId="0" fontId="32" fillId="0" borderId="69" xfId="0" applyFont="1" applyBorder="1" applyAlignment="1">
      <alignment horizontal="left" vertical="center"/>
    </xf>
    <xf numFmtId="0" fontId="32" fillId="0" borderId="68" xfId="0" applyFont="1" applyBorder="1" applyAlignment="1">
      <alignment horizontal="center" vertical="center"/>
    </xf>
    <xf numFmtId="0" fontId="3" fillId="16" borderId="0" xfId="0" applyFont="1" applyFill="1" applyAlignment="1">
      <alignment vertical="center"/>
    </xf>
    <xf numFmtId="166" fontId="47" fillId="0" borderId="18" xfId="0" applyNumberFormat="1" applyFont="1" applyFill="1" applyBorder="1" applyAlignment="1">
      <alignment horizontal="center" vertical="top"/>
    </xf>
    <xf numFmtId="0" fontId="20" fillId="0" borderId="0" xfId="0" applyFont="1" applyFill="1" applyAlignment="1">
      <alignment horizontal="left" vertical="top"/>
    </xf>
    <xf numFmtId="0" fontId="3" fillId="0" borderId="0" xfId="0" applyFont="1" applyFill="1" applyAlignment="1">
      <alignment horizontal="left" vertical="top"/>
    </xf>
    <xf numFmtId="0" fontId="50" fillId="0" borderId="0" xfId="0" applyFont="1" applyFill="1" applyAlignment="1">
      <alignment vertical="center"/>
    </xf>
    <xf numFmtId="0" fontId="3" fillId="0" borderId="0" xfId="0" applyFont="1" applyFill="1" applyAlignment="1">
      <alignment vertical="center"/>
    </xf>
    <xf numFmtId="0" fontId="47" fillId="19" borderId="18" xfId="0" applyFont="1" applyFill="1" applyBorder="1" applyAlignment="1">
      <alignment horizontal="center" vertical="top"/>
    </xf>
    <xf numFmtId="0" fontId="1" fillId="0" borderId="0" xfId="0" applyFont="1" applyFill="1"/>
    <xf numFmtId="0" fontId="38" fillId="0" borderId="19" xfId="0" applyFont="1" applyFill="1" applyBorder="1" applyAlignment="1">
      <alignment horizontal="center" vertical="center"/>
    </xf>
    <xf numFmtId="0" fontId="32" fillId="0" borderId="19" xfId="0" applyFont="1" applyFill="1" applyBorder="1" applyAlignment="1">
      <alignment horizontal="center" vertical="center"/>
    </xf>
    <xf numFmtId="0" fontId="33" fillId="0" borderId="19" xfId="0" applyFont="1" applyFill="1" applyBorder="1" applyAlignment="1">
      <alignment horizontal="center" vertical="center"/>
    </xf>
    <xf numFmtId="0" fontId="9" fillId="0" borderId="19" xfId="0" applyFont="1" applyFill="1" applyBorder="1" applyAlignment="1">
      <alignment horizontal="center" vertical="center"/>
    </xf>
    <xf numFmtId="0" fontId="38" fillId="0" borderId="69" xfId="1" applyFont="1" applyFill="1" applyBorder="1" applyAlignment="1">
      <alignment horizontal="center" vertical="center"/>
    </xf>
    <xf numFmtId="164" fontId="32" fillId="0" borderId="68" xfId="0" applyNumberFormat="1" applyFont="1" applyFill="1" applyBorder="1" applyAlignment="1">
      <alignment horizontal="center" vertical="center"/>
    </xf>
    <xf numFmtId="0" fontId="48" fillId="0" borderId="0" xfId="0" applyFont="1" applyFill="1"/>
    <xf numFmtId="0" fontId="0" fillId="0" borderId="0" xfId="0" applyFill="1"/>
    <xf numFmtId="0" fontId="49" fillId="0" borderId="0" xfId="0" applyFont="1" applyFill="1"/>
    <xf numFmtId="0" fontId="38" fillId="3" borderId="34" xfId="0" applyFont="1" applyFill="1" applyBorder="1" applyAlignment="1">
      <alignment horizontal="center" vertical="center"/>
    </xf>
    <xf numFmtId="0" fontId="38" fillId="0" borderId="34" xfId="0" applyFont="1" applyFill="1" applyBorder="1" applyAlignment="1">
      <alignment horizontal="center" vertical="center"/>
    </xf>
    <xf numFmtId="0" fontId="1" fillId="0" borderId="28" xfId="0" applyFont="1" applyBorder="1" applyAlignment="1">
      <alignment horizontal="left" vertical="center" wrapText="1"/>
    </xf>
    <xf numFmtId="0" fontId="1" fillId="0" borderId="67" xfId="0" applyFont="1" applyFill="1" applyBorder="1"/>
    <xf numFmtId="0" fontId="32" fillId="0" borderId="67" xfId="0" applyFont="1" applyFill="1" applyBorder="1" applyAlignment="1">
      <alignment horizontal="left" vertical="center"/>
    </xf>
    <xf numFmtId="0" fontId="6" fillId="20" borderId="67" xfId="0" applyFont="1" applyFill="1" applyBorder="1" applyAlignment="1">
      <alignment horizontal="center" vertical="center"/>
    </xf>
    <xf numFmtId="0" fontId="6" fillId="21" borderId="66" xfId="0" applyFont="1" applyFill="1" applyBorder="1" applyAlignment="1">
      <alignment horizontal="center" vertical="center"/>
    </xf>
    <xf numFmtId="0" fontId="6" fillId="21" borderId="69" xfId="0" applyFont="1" applyFill="1" applyBorder="1" applyAlignment="1">
      <alignment horizontal="center" vertical="center"/>
    </xf>
    <xf numFmtId="0" fontId="33" fillId="21" borderId="69" xfId="0" applyFont="1" applyFill="1" applyBorder="1" applyAlignment="1">
      <alignment horizontal="center" vertical="center"/>
    </xf>
    <xf numFmtId="0" fontId="6" fillId="21" borderId="68" xfId="0" applyFont="1" applyFill="1" applyBorder="1"/>
    <xf numFmtId="3" fontId="33" fillId="0" borderId="67" xfId="2" applyNumberFormat="1" applyFont="1" applyFill="1" applyBorder="1" applyAlignment="1">
      <alignment horizontal="center" vertical="center"/>
    </xf>
    <xf numFmtId="0" fontId="53" fillId="6" borderId="67" xfId="1" applyFont="1" applyFill="1" applyBorder="1" applyAlignment="1">
      <alignment horizontal="center" vertical="center" wrapText="1"/>
    </xf>
    <xf numFmtId="0" fontId="53" fillId="6" borderId="67" xfId="1" applyFont="1" applyFill="1" applyBorder="1" applyAlignment="1">
      <alignment horizontal="center" vertical="center"/>
    </xf>
    <xf numFmtId="0" fontId="53" fillId="14" borderId="67" xfId="1" applyFont="1" applyFill="1" applyBorder="1" applyAlignment="1">
      <alignment horizontal="center" vertical="center"/>
    </xf>
    <xf numFmtId="0" fontId="54" fillId="14" borderId="67" xfId="1" applyFont="1" applyFill="1" applyBorder="1" applyAlignment="1">
      <alignment horizontal="center" vertical="center"/>
    </xf>
    <xf numFmtId="0" fontId="54" fillId="0" borderId="67" xfId="1" applyFont="1" applyBorder="1" applyAlignment="1">
      <alignment horizontal="center" vertical="center"/>
    </xf>
    <xf numFmtId="0" fontId="53" fillId="15" borderId="67" xfId="2" applyFont="1" applyFill="1" applyBorder="1" applyAlignment="1">
      <alignment horizontal="left" vertical="center" wrapText="1"/>
    </xf>
    <xf numFmtId="0" fontId="53" fillId="14" borderId="67" xfId="1" applyFont="1" applyFill="1" applyBorder="1" applyAlignment="1">
      <alignment horizontal="center" vertical="center" wrapText="1"/>
    </xf>
    <xf numFmtId="1" fontId="53" fillId="6" borderId="67" xfId="1" applyNumberFormat="1" applyFont="1" applyFill="1" applyBorder="1" applyAlignment="1">
      <alignment horizontal="center" vertical="center" wrapText="1"/>
    </xf>
    <xf numFmtId="0" fontId="53" fillId="0" borderId="67" xfId="2" applyFont="1" applyBorder="1" applyAlignment="1">
      <alignment horizontal="left" vertical="center" wrapText="1"/>
    </xf>
    <xf numFmtId="0" fontId="6" fillId="11" borderId="68" xfId="0" applyFont="1" applyFill="1" applyBorder="1" applyAlignment="1">
      <alignment horizontal="center" vertical="center"/>
    </xf>
    <xf numFmtId="0" fontId="6" fillId="11" borderId="68" xfId="0" applyFont="1" applyFill="1" applyBorder="1" applyAlignment="1"/>
    <xf numFmtId="0" fontId="32" fillId="0" borderId="67" xfId="0" applyFont="1" applyBorder="1" applyAlignment="1">
      <alignment horizontal="left" vertical="center" wrapText="1"/>
    </xf>
    <xf numFmtId="0" fontId="32" fillId="17" borderId="16" xfId="0" applyFont="1" applyFill="1" applyBorder="1" applyAlignment="1">
      <alignment horizontal="center" vertical="center"/>
    </xf>
    <xf numFmtId="0" fontId="32" fillId="17" borderId="35" xfId="0" applyFont="1" applyFill="1" applyBorder="1" applyAlignment="1">
      <alignment horizontal="center" vertical="center"/>
    </xf>
    <xf numFmtId="0" fontId="32" fillId="17" borderId="18"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3" xfId="0" applyFont="1" applyBorder="1"/>
    <xf numFmtId="0" fontId="2" fillId="0" borderId="0" xfId="0" applyFont="1" applyAlignment="1">
      <alignment horizontal="center"/>
    </xf>
    <xf numFmtId="0" fontId="0" fillId="0" borderId="0" xfId="0"/>
    <xf numFmtId="0" fontId="2" fillId="0" borderId="0" xfId="0" applyFont="1" applyAlignment="1">
      <alignment horizontal="center" vertical="top"/>
    </xf>
    <xf numFmtId="0" fontId="6" fillId="2" borderId="1" xfId="0" applyFont="1" applyFill="1" applyBorder="1" applyAlignment="1">
      <alignment horizontal="center"/>
    </xf>
    <xf numFmtId="0" fontId="7" fillId="0" borderId="2" xfId="0" applyFont="1" applyBorder="1"/>
    <xf numFmtId="0" fontId="6" fillId="2" borderId="8" xfId="0" quotePrefix="1" applyFont="1" applyFill="1" applyBorder="1" applyAlignment="1">
      <alignment horizontal="center"/>
    </xf>
    <xf numFmtId="0" fontId="7" fillId="0" borderId="9" xfId="0" applyFont="1" applyBorder="1"/>
    <xf numFmtId="0" fontId="7" fillId="0" borderId="10" xfId="0" applyFont="1" applyBorder="1"/>
    <xf numFmtId="0" fontId="6" fillId="2" borderId="12" xfId="0" applyFont="1" applyFill="1" applyBorder="1" applyAlignment="1">
      <alignment horizontal="center" vertical="center"/>
    </xf>
    <xf numFmtId="0" fontId="7" fillId="0" borderId="13" xfId="0" applyFont="1" applyBorder="1"/>
    <xf numFmtId="0" fontId="6" fillId="2" borderId="12" xfId="0" applyFont="1" applyFill="1" applyBorder="1" applyAlignment="1">
      <alignment horizontal="center" vertical="center" wrapText="1"/>
    </xf>
    <xf numFmtId="0" fontId="7" fillId="0" borderId="14" xfId="0" applyFont="1" applyBorder="1"/>
    <xf numFmtId="0" fontId="6" fillId="2" borderId="8" xfId="0" applyFont="1" applyFill="1" applyBorder="1" applyAlignment="1">
      <alignment horizontal="center"/>
    </xf>
    <xf numFmtId="0" fontId="7" fillId="0" borderId="22" xfId="0" applyFont="1" applyBorder="1"/>
    <xf numFmtId="0" fontId="6" fillId="2" borderId="1" xfId="0" applyFont="1" applyFill="1" applyBorder="1" applyAlignment="1">
      <alignment horizontal="center" vertical="center"/>
    </xf>
    <xf numFmtId="0" fontId="7" fillId="0" borderId="23" xfId="0" applyFont="1" applyBorder="1"/>
    <xf numFmtId="0" fontId="3" fillId="0" borderId="0" xfId="0" applyFont="1" applyAlignment="1">
      <alignment horizontal="center"/>
    </xf>
    <xf numFmtId="0" fontId="2" fillId="0" borderId="21" xfId="0" applyFont="1" applyBorder="1" applyAlignment="1">
      <alignment horizontal="center" vertical="top"/>
    </xf>
    <xf numFmtId="0" fontId="7" fillId="0" borderId="21" xfId="0" applyFont="1" applyBorder="1"/>
    <xf numFmtId="0" fontId="10" fillId="0" borderId="21" xfId="0" applyFont="1" applyBorder="1" applyAlignment="1">
      <alignment horizontal="center" vertical="center"/>
    </xf>
    <xf numFmtId="0" fontId="6" fillId="2" borderId="25" xfId="0" applyFont="1" applyFill="1" applyBorder="1" applyAlignment="1">
      <alignment horizontal="center" vertical="center"/>
    </xf>
    <xf numFmtId="0" fontId="7" fillId="0" borderId="26" xfId="0" applyFont="1" applyBorder="1"/>
    <xf numFmtId="0" fontId="7" fillId="0" borderId="27" xfId="0" applyFont="1" applyBorder="1"/>
    <xf numFmtId="0" fontId="7" fillId="0" borderId="24" xfId="0" applyFont="1" applyBorder="1"/>
    <xf numFmtId="0" fontId="7" fillId="0" borderId="29" xfId="0" applyFont="1" applyBorder="1"/>
    <xf numFmtId="0" fontId="7" fillId="0" borderId="19" xfId="0" applyFont="1" applyBorder="1"/>
    <xf numFmtId="0" fontId="7" fillId="0" borderId="31" xfId="0" applyFont="1" applyBorder="1"/>
    <xf numFmtId="0" fontId="6" fillId="2" borderId="28" xfId="0" applyFont="1" applyFill="1" applyBorder="1" applyAlignment="1">
      <alignment horizontal="center" vertical="center" wrapText="1"/>
    </xf>
    <xf numFmtId="0" fontId="7" fillId="0" borderId="30" xfId="0" applyFont="1" applyBorder="1"/>
    <xf numFmtId="0" fontId="7" fillId="0" borderId="20" xfId="0" applyFont="1" applyBorder="1"/>
    <xf numFmtId="0" fontId="32" fillId="17" borderId="1" xfId="0" applyFont="1" applyFill="1" applyBorder="1" applyAlignment="1">
      <alignment horizontal="center" vertical="center"/>
    </xf>
    <xf numFmtId="0" fontId="7" fillId="18" borderId="3" xfId="0" applyFont="1" applyFill="1" applyBorder="1"/>
    <xf numFmtId="0" fontId="1" fillId="3" borderId="1" xfId="0" applyFont="1" applyFill="1" applyBorder="1" applyAlignment="1">
      <alignment horizontal="left" vertical="center"/>
    </xf>
    <xf numFmtId="0" fontId="6" fillId="2" borderId="12" xfId="0" applyFont="1" applyFill="1" applyBorder="1" applyAlignment="1">
      <alignment horizontal="center"/>
    </xf>
    <xf numFmtId="0" fontId="7" fillId="0" borderId="34" xfId="0" applyFont="1" applyBorder="1"/>
    <xf numFmtId="0" fontId="6" fillId="2" borderId="12" xfId="0" applyFont="1" applyFill="1" applyBorder="1" applyAlignment="1">
      <alignment horizontal="center" vertical="top"/>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6" fillId="2" borderId="28" xfId="0" applyFont="1" applyFill="1" applyBorder="1" applyAlignment="1">
      <alignment horizontal="center" vertical="top" wrapText="1"/>
    </xf>
    <xf numFmtId="0" fontId="7" fillId="0" borderId="36" xfId="0" applyFont="1" applyBorder="1"/>
    <xf numFmtId="0" fontId="5" fillId="0" borderId="1" xfId="0" applyFont="1" applyBorder="1" applyAlignment="1">
      <alignment horizontal="left" vertical="center"/>
    </xf>
    <xf numFmtId="0" fontId="32" fillId="0" borderId="2" xfId="0" applyFont="1" applyBorder="1"/>
    <xf numFmtId="0" fontId="32" fillId="0" borderId="3" xfId="0" applyFont="1" applyBorder="1"/>
    <xf numFmtId="0" fontId="12" fillId="0" borderId="0" xfId="0" applyFont="1" applyAlignment="1">
      <alignment horizontal="center" vertical="top"/>
    </xf>
    <xf numFmtId="0" fontId="14" fillId="0" borderId="0" xfId="0" applyFont="1"/>
    <xf numFmtId="0" fontId="3" fillId="0" borderId="0" xfId="0" applyFont="1" applyAlignment="1">
      <alignment horizontal="right"/>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5" fillId="0" borderId="0" xfId="0" applyFont="1" applyAlignment="1">
      <alignment horizontal="center"/>
    </xf>
    <xf numFmtId="0" fontId="18" fillId="0" borderId="0" xfId="0" applyFont="1" applyAlignment="1">
      <alignment horizontal="center" vertical="top"/>
    </xf>
    <xf numFmtId="0" fontId="16" fillId="0" borderId="2" xfId="0" applyFont="1" applyBorder="1"/>
    <xf numFmtId="0" fontId="16" fillId="0" borderId="1" xfId="0" applyFont="1" applyBorder="1" applyAlignment="1">
      <alignment horizontal="center"/>
    </xf>
    <xf numFmtId="0" fontId="36" fillId="0" borderId="53" xfId="1" applyFont="1" applyAlignment="1">
      <alignment horizontal="center" vertical="center"/>
    </xf>
    <xf numFmtId="0" fontId="2" fillId="0" borderId="0" xfId="0" applyFont="1" applyAlignment="1">
      <alignment horizontal="center" vertical="center"/>
    </xf>
    <xf numFmtId="0" fontId="6" fillId="2" borderId="8"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center" vertical="center"/>
    </xf>
    <xf numFmtId="166" fontId="46" fillId="2" borderId="35" xfId="0" applyNumberFormat="1" applyFont="1" applyFill="1" applyBorder="1" applyAlignment="1">
      <alignment horizontal="center"/>
    </xf>
    <xf numFmtId="0" fontId="43" fillId="0" borderId="37" xfId="0" applyFont="1" applyBorder="1"/>
    <xf numFmtId="0" fontId="24" fillId="0" borderId="46" xfId="0" applyFont="1" applyBorder="1" applyAlignment="1">
      <alignment horizontal="center" vertical="center" wrapText="1"/>
    </xf>
    <xf numFmtId="0" fontId="7" fillId="0" borderId="43" xfId="0" applyFont="1" applyBorder="1"/>
    <xf numFmtId="0" fontId="24" fillId="0" borderId="47" xfId="0" applyFont="1" applyBorder="1" applyAlignment="1">
      <alignment horizontal="center" vertical="center" wrapText="1"/>
    </xf>
    <xf numFmtId="0" fontId="7" fillId="0" borderId="49" xfId="0" applyFont="1" applyBorder="1"/>
    <xf numFmtId="0" fontId="24" fillId="0" borderId="48" xfId="0" applyFont="1" applyBorder="1" applyAlignment="1">
      <alignment horizontal="left" vertical="center" wrapText="1"/>
    </xf>
    <xf numFmtId="0" fontId="7" fillId="0" borderId="50" xfId="0" applyFont="1" applyBorder="1"/>
    <xf numFmtId="0" fontId="26" fillId="0" borderId="0" xfId="0" applyFont="1"/>
    <xf numFmtId="0" fontId="24" fillId="0" borderId="0" xfId="0" applyFont="1"/>
    <xf numFmtId="0" fontId="26" fillId="0" borderId="0" xfId="0" applyFont="1" applyAlignment="1">
      <alignment horizontal="center"/>
    </xf>
    <xf numFmtId="0" fontId="30" fillId="4" borderId="28" xfId="0" applyFont="1" applyFill="1" applyBorder="1" applyAlignment="1">
      <alignment horizontal="center" vertical="center"/>
    </xf>
    <xf numFmtId="16" fontId="30" fillId="4" borderId="28" xfId="0" applyNumberFormat="1" applyFont="1" applyFill="1" applyBorder="1" applyAlignment="1">
      <alignment horizontal="center" vertical="center"/>
    </xf>
    <xf numFmtId="0" fontId="23" fillId="4" borderId="51" xfId="0" applyFont="1" applyFill="1" applyBorder="1" applyAlignment="1">
      <alignment horizontal="center"/>
    </xf>
    <xf numFmtId="0" fontId="7" fillId="0" borderId="52" xfId="0" applyFont="1" applyBorder="1"/>
    <xf numFmtId="0" fontId="7" fillId="0" borderId="53" xfId="0" applyFont="1" applyBorder="1"/>
    <xf numFmtId="0" fontId="23" fillId="5" borderId="56" xfId="0" applyFont="1" applyFill="1" applyBorder="1" applyAlignment="1">
      <alignment horizontal="center" vertical="center" wrapText="1"/>
    </xf>
    <xf numFmtId="0" fontId="7" fillId="0" borderId="54" xfId="0" applyFont="1" applyBorder="1"/>
    <xf numFmtId="0" fontId="7" fillId="0" borderId="55" xfId="0" applyFont="1" applyBorder="1"/>
    <xf numFmtId="0" fontId="7" fillId="0" borderId="60" xfId="0" applyFont="1" applyBorder="1"/>
    <xf numFmtId="0" fontId="7" fillId="0" borderId="58" xfId="0" applyFont="1" applyBorder="1"/>
    <xf numFmtId="0" fontId="7" fillId="0" borderId="59" xfId="0" applyFont="1" applyBorder="1"/>
    <xf numFmtId="0" fontId="23" fillId="5" borderId="57" xfId="0" applyFont="1" applyFill="1" applyBorder="1" applyAlignment="1">
      <alignment horizontal="center" vertical="center" wrapText="1"/>
    </xf>
    <xf numFmtId="0" fontId="7" fillId="0" borderId="61" xfId="0" applyFont="1" applyBorder="1"/>
    <xf numFmtId="0" fontId="29" fillId="5" borderId="48" xfId="0" applyFont="1" applyFill="1" applyBorder="1" applyAlignment="1">
      <alignment horizontal="center" vertical="center" wrapText="1"/>
    </xf>
    <xf numFmtId="0" fontId="23" fillId="5" borderId="46" xfId="0" applyFont="1" applyFill="1" applyBorder="1" applyAlignment="1">
      <alignment horizontal="center" vertical="center"/>
    </xf>
  </cellXfs>
  <cellStyles count="4">
    <cellStyle name="Normal" xfId="0" builtinId="0"/>
    <cellStyle name="Normal 2" xfId="1" xr:uid="{E27BB0D7-D843-47A6-A032-A8BE6DAC2197}"/>
    <cellStyle name="Normal 3" xfId="2" xr:uid="{C9F046E4-AE3D-40CD-A8CC-42FBCBF13E4D}"/>
    <cellStyle name="Normal 4" xfId="3"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66675</xdr:rowOff>
    </xdr:from>
    <xdr:ext cx="3181350"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123825</xdr:rowOff>
    </xdr:from>
    <xdr:ext cx="3152775" cy="752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28</xdr:row>
      <xdr:rowOff>152400</xdr:rowOff>
    </xdr:from>
    <xdr:ext cx="3152775" cy="7715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67</xdr:row>
      <xdr:rowOff>152400</xdr:rowOff>
    </xdr:from>
    <xdr:ext cx="3152775" cy="771525"/>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285750</xdr:colOff>
      <xdr:row>0</xdr:row>
      <xdr:rowOff>104775</xdr:rowOff>
    </xdr:from>
    <xdr:ext cx="2190750" cy="57150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85725</xdr:rowOff>
    </xdr:from>
    <xdr:ext cx="3162300" cy="6096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466725</xdr:colOff>
      <xdr:row>0</xdr:row>
      <xdr:rowOff>95250</xdr:rowOff>
    </xdr:from>
    <xdr:ext cx="3152775" cy="657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1</xdr:row>
      <xdr:rowOff>47625</xdr:rowOff>
    </xdr:from>
    <xdr:to>
      <xdr:col>0</xdr:col>
      <xdr:colOff>2447925</xdr:colOff>
      <xdr:row>5</xdr:row>
      <xdr:rowOff>142977</xdr:rowOff>
    </xdr:to>
    <xdr:pic>
      <xdr:nvPicPr>
        <xdr:cNvPr id="2" name="Imagen 1">
          <a:extLst>
            <a:ext uri="{FF2B5EF4-FFF2-40B4-BE49-F238E27FC236}">
              <a16:creationId xmlns:a16="http://schemas.microsoft.com/office/drawing/2014/main" id="{4963781F-D5E1-48F8-9180-0E52E56DC6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209550"/>
          <a:ext cx="2438400" cy="7430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54428</xdr:colOff>
      <xdr:row>1</xdr:row>
      <xdr:rowOff>103415</xdr:rowOff>
    </xdr:from>
    <xdr:ext cx="3053444" cy="56333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489857" y="293915"/>
          <a:ext cx="3053444" cy="56333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85725</xdr:colOff>
      <xdr:row>0</xdr:row>
      <xdr:rowOff>76200</xdr:rowOff>
    </xdr:from>
    <xdr:ext cx="3171825" cy="495300"/>
    <xdr:pic>
      <xdr:nvPicPr>
        <xdr:cNvPr id="2" name="image2.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18</xdr:col>
      <xdr:colOff>4476750</xdr:colOff>
      <xdr:row>1</xdr:row>
      <xdr:rowOff>2838450</xdr:rowOff>
    </xdr:from>
    <xdr:ext cx="0" cy="971550"/>
    <xdr:pic>
      <xdr:nvPicPr>
        <xdr:cNvPr id="2" name="image4.jpg" descr="logo nutri">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-247650</xdr:colOff>
      <xdr:row>1</xdr:row>
      <xdr:rowOff>19431000</xdr:rowOff>
    </xdr:from>
    <xdr:ext cx="0" cy="0"/>
    <xdr:pic>
      <xdr:nvPicPr>
        <xdr:cNvPr id="3" name="image3.jpg" descr="LogoSSA">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34" workbookViewId="0">
      <selection activeCell="V26" sqref="V26"/>
    </sheetView>
  </sheetViews>
  <sheetFormatPr baseColWidth="10" defaultColWidth="14.42578125" defaultRowHeight="15" customHeight="1"/>
  <cols>
    <col min="1" max="1" width="11.42578125" customWidth="1"/>
    <col min="2" max="2" width="29.42578125" customWidth="1"/>
    <col min="3" max="3" width="4.140625" customWidth="1"/>
    <col min="4" max="4" width="5.42578125" customWidth="1"/>
    <col min="5" max="5" width="5.140625" customWidth="1"/>
    <col min="6" max="10" width="4.140625" customWidth="1"/>
    <col min="11" max="11" width="7" customWidth="1"/>
    <col min="12" max="12" width="6.7109375" customWidth="1"/>
    <col min="13" max="14" width="4.140625" customWidth="1"/>
    <col min="15" max="15" width="5.7109375" customWidth="1"/>
    <col min="16" max="18" width="4.140625" customWidth="1"/>
    <col min="19" max="19" width="5.7109375" customWidth="1"/>
    <col min="20" max="20" width="4.140625" customWidth="1"/>
    <col min="21" max="21" width="10.7109375" customWidth="1"/>
    <col min="22" max="22" width="18.85546875" customWidth="1"/>
    <col min="23" max="26" width="10.7109375" customWidth="1"/>
  </cols>
  <sheetData>
    <row r="1" spans="1:26" ht="12.75">
      <c r="A1" s="1"/>
      <c r="B1" s="1"/>
      <c r="C1" s="1"/>
      <c r="D1" s="1"/>
      <c r="E1" s="1"/>
      <c r="F1" s="1"/>
      <c r="G1" s="1"/>
      <c r="H1" s="1"/>
      <c r="I1" s="1"/>
      <c r="J1" s="1"/>
      <c r="K1" s="1"/>
      <c r="L1" s="1"/>
      <c r="M1" s="1"/>
      <c r="N1" s="1"/>
      <c r="O1" s="1"/>
      <c r="P1" s="1"/>
      <c r="Q1" s="1"/>
      <c r="R1" s="1"/>
      <c r="S1" s="1"/>
      <c r="T1" s="1"/>
      <c r="U1" s="1"/>
      <c r="V1" s="1"/>
      <c r="W1" s="1"/>
      <c r="X1" s="1"/>
      <c r="Y1" s="1"/>
      <c r="Z1" s="1"/>
    </row>
    <row r="2" spans="1:26" ht="12.75">
      <c r="A2" s="1"/>
      <c r="B2" s="1"/>
      <c r="C2" s="1"/>
      <c r="D2" s="1"/>
      <c r="E2" s="1"/>
      <c r="F2" s="1"/>
      <c r="G2" s="1"/>
      <c r="H2" s="1"/>
      <c r="I2" s="1"/>
      <c r="J2" s="1"/>
      <c r="K2" s="1"/>
      <c r="L2" s="1"/>
      <c r="M2" s="1"/>
      <c r="N2" s="1"/>
      <c r="O2" s="1"/>
      <c r="P2" s="1"/>
      <c r="Q2" s="1"/>
      <c r="R2" s="1"/>
      <c r="S2" s="1"/>
      <c r="T2" s="1"/>
      <c r="U2" s="1"/>
      <c r="V2" s="1"/>
      <c r="W2" s="1"/>
      <c r="X2" s="1"/>
      <c r="Y2" s="1"/>
      <c r="Z2" s="1"/>
    </row>
    <row r="3" spans="1:26" ht="20.25" customHeight="1">
      <c r="A3" s="1"/>
      <c r="B3" s="355" t="s">
        <v>0</v>
      </c>
      <c r="C3" s="356"/>
      <c r="D3" s="356"/>
      <c r="E3" s="356"/>
      <c r="F3" s="356"/>
      <c r="G3" s="356"/>
      <c r="H3" s="356"/>
      <c r="I3" s="356"/>
      <c r="J3" s="356"/>
      <c r="K3" s="356"/>
      <c r="L3" s="356"/>
      <c r="M3" s="356"/>
      <c r="N3" s="356"/>
      <c r="O3" s="356"/>
      <c r="P3" s="356"/>
      <c r="Q3" s="356"/>
      <c r="R3" s="356"/>
      <c r="S3" s="356"/>
      <c r="T3" s="356"/>
      <c r="U3" s="356"/>
      <c r="V3" s="356"/>
      <c r="W3" s="1"/>
      <c r="X3" s="1"/>
      <c r="Y3" s="1"/>
      <c r="Z3" s="1"/>
    </row>
    <row r="4" spans="1:26" ht="12.75">
      <c r="A4" s="1"/>
      <c r="B4" s="2"/>
      <c r="C4" s="2"/>
      <c r="D4" s="2"/>
      <c r="E4" s="2"/>
      <c r="F4" s="2"/>
      <c r="G4" s="2"/>
      <c r="H4" s="2"/>
      <c r="I4" s="2"/>
      <c r="J4" s="2"/>
      <c r="K4" s="2"/>
      <c r="L4" s="2"/>
      <c r="M4" s="2"/>
      <c r="N4" s="2"/>
      <c r="O4" s="2"/>
      <c r="P4" s="2"/>
      <c r="Q4" s="2"/>
      <c r="R4" s="2"/>
      <c r="S4" s="2"/>
      <c r="T4" s="2"/>
      <c r="U4" s="3"/>
      <c r="V4" s="3"/>
      <c r="W4" s="1"/>
      <c r="X4" s="1"/>
      <c r="Y4" s="1"/>
      <c r="Z4" s="1"/>
    </row>
    <row r="5" spans="1:26" ht="21.75" customHeight="1">
      <c r="A5" s="1"/>
      <c r="B5" s="357" t="s">
        <v>1</v>
      </c>
      <c r="C5" s="356"/>
      <c r="D5" s="356"/>
      <c r="E5" s="356"/>
      <c r="F5" s="356"/>
      <c r="G5" s="356"/>
      <c r="H5" s="356"/>
      <c r="I5" s="356"/>
      <c r="J5" s="356"/>
      <c r="K5" s="356"/>
      <c r="L5" s="356"/>
      <c r="M5" s="356"/>
      <c r="N5" s="356"/>
      <c r="O5" s="356"/>
      <c r="P5" s="356"/>
      <c r="Q5" s="356"/>
      <c r="R5" s="356"/>
      <c r="S5" s="356"/>
      <c r="T5" s="356"/>
      <c r="U5" s="356"/>
      <c r="V5" s="356"/>
      <c r="W5" s="1"/>
      <c r="X5" s="1"/>
      <c r="Y5" s="1"/>
      <c r="Z5" s="1"/>
    </row>
    <row r="6" spans="1:26" ht="22.5" customHeight="1">
      <c r="A6" s="1"/>
      <c r="B6" s="357" t="s">
        <v>2</v>
      </c>
      <c r="C6" s="356"/>
      <c r="D6" s="356"/>
      <c r="E6" s="356"/>
      <c r="F6" s="356"/>
      <c r="G6" s="356"/>
      <c r="H6" s="356"/>
      <c r="I6" s="356"/>
      <c r="J6" s="356"/>
      <c r="K6" s="356"/>
      <c r="L6" s="356"/>
      <c r="M6" s="356"/>
      <c r="N6" s="356"/>
      <c r="O6" s="356"/>
      <c r="P6" s="356"/>
      <c r="Q6" s="356"/>
      <c r="R6" s="356"/>
      <c r="S6" s="356"/>
      <c r="T6" s="356"/>
      <c r="U6" s="356"/>
      <c r="V6" s="356"/>
      <c r="W6" s="1"/>
      <c r="X6" s="1"/>
      <c r="Y6" s="1"/>
      <c r="Z6" s="1"/>
    </row>
    <row r="7" spans="1:26" ht="18" customHeight="1">
      <c r="A7" s="4"/>
      <c r="B7" s="5" t="s">
        <v>3</v>
      </c>
      <c r="C7" s="6"/>
      <c r="D7" s="7"/>
      <c r="E7" s="7"/>
      <c r="F7" s="7"/>
      <c r="G7" s="7"/>
      <c r="H7" s="7"/>
      <c r="I7" s="7"/>
      <c r="J7" s="8"/>
      <c r="K7" s="8"/>
      <c r="L7" s="8"/>
      <c r="M7" s="8"/>
      <c r="N7" s="8"/>
      <c r="O7" s="8"/>
      <c r="P7" s="8"/>
      <c r="Q7" s="8"/>
      <c r="R7" s="8"/>
      <c r="S7" s="8"/>
      <c r="T7" s="9"/>
      <c r="U7" s="9"/>
      <c r="V7" s="10"/>
      <c r="W7" s="4"/>
      <c r="X7" s="4"/>
      <c r="Y7" s="4"/>
      <c r="Z7" s="4"/>
    </row>
    <row r="8" spans="1:26" ht="12.75">
      <c r="A8" s="1"/>
      <c r="B8" s="2"/>
      <c r="C8" s="2"/>
      <c r="D8" s="2"/>
      <c r="E8" s="2"/>
      <c r="F8" s="2"/>
      <c r="G8" s="2"/>
      <c r="H8" s="2"/>
      <c r="I8" s="2"/>
      <c r="J8" s="11"/>
      <c r="K8" s="11"/>
      <c r="L8" s="11"/>
      <c r="M8" s="1"/>
      <c r="N8" s="1"/>
      <c r="O8" s="1"/>
      <c r="P8" s="1"/>
      <c r="Q8" s="1"/>
      <c r="R8" s="1"/>
      <c r="S8" s="1"/>
      <c r="T8" s="1"/>
      <c r="U8" s="11"/>
      <c r="V8" s="12"/>
      <c r="W8" s="1"/>
      <c r="X8" s="1"/>
      <c r="Y8" s="1"/>
      <c r="Z8" s="1"/>
    </row>
    <row r="9" spans="1:26" ht="18" customHeight="1">
      <c r="A9" s="4"/>
      <c r="B9" s="13" t="s">
        <v>269</v>
      </c>
      <c r="C9" s="14"/>
      <c r="D9" s="15"/>
      <c r="E9" s="16"/>
      <c r="F9" s="17"/>
      <c r="G9" s="16"/>
      <c r="H9" s="16"/>
      <c r="I9" s="16"/>
      <c r="J9" s="17"/>
      <c r="K9" s="16"/>
      <c r="L9" s="17"/>
      <c r="M9" s="16"/>
      <c r="N9" s="17"/>
      <c r="O9" s="17"/>
      <c r="P9" s="17"/>
      <c r="Q9" s="17"/>
      <c r="R9" s="17"/>
      <c r="S9" s="17"/>
      <c r="T9" s="17"/>
      <c r="U9" s="16"/>
      <c r="V9" s="18"/>
      <c r="W9" s="4"/>
      <c r="X9" s="4"/>
      <c r="Y9" s="4"/>
      <c r="Z9" s="4"/>
    </row>
    <row r="10" spans="1:26" ht="12.75">
      <c r="A10" s="1"/>
      <c r="B10" s="2"/>
      <c r="C10" s="2"/>
      <c r="D10" s="2"/>
      <c r="E10" s="2"/>
      <c r="F10" s="2"/>
      <c r="G10" s="2"/>
      <c r="H10" s="2"/>
      <c r="I10" s="2"/>
      <c r="J10" s="2"/>
      <c r="K10" s="2"/>
      <c r="L10" s="2"/>
      <c r="M10" s="1"/>
      <c r="N10" s="1"/>
      <c r="O10" s="1"/>
      <c r="P10" s="1"/>
      <c r="Q10" s="1"/>
      <c r="R10" s="1"/>
      <c r="S10" s="1"/>
      <c r="T10" s="1"/>
      <c r="U10" s="2"/>
      <c r="V10" s="2"/>
      <c r="W10" s="1"/>
      <c r="X10" s="1"/>
      <c r="Y10" s="1"/>
      <c r="Z10" s="1"/>
    </row>
    <row r="11" spans="1:26" ht="12.75">
      <c r="A11" s="1"/>
      <c r="B11" s="19"/>
      <c r="C11" s="358" t="s">
        <v>4</v>
      </c>
      <c r="D11" s="359"/>
      <c r="E11" s="359"/>
      <c r="F11" s="359"/>
      <c r="G11" s="359"/>
      <c r="H11" s="359"/>
      <c r="I11" s="359"/>
      <c r="J11" s="354"/>
      <c r="K11" s="20"/>
      <c r="L11" s="21"/>
      <c r="M11" s="22"/>
      <c r="N11" s="23"/>
      <c r="O11" s="22"/>
      <c r="P11" s="24"/>
      <c r="Q11" s="360" t="s">
        <v>5</v>
      </c>
      <c r="R11" s="361"/>
      <c r="S11" s="361"/>
      <c r="T11" s="362"/>
      <c r="U11" s="20"/>
      <c r="V11" s="19"/>
      <c r="W11" s="1"/>
      <c r="X11" s="1"/>
      <c r="Y11" s="1"/>
      <c r="Z11" s="1"/>
    </row>
    <row r="12" spans="1:26" ht="52.5" customHeight="1">
      <c r="A12" s="1"/>
      <c r="B12" s="25" t="s">
        <v>6</v>
      </c>
      <c r="C12" s="363" t="s">
        <v>7</v>
      </c>
      <c r="D12" s="364"/>
      <c r="E12" s="363" t="s">
        <v>8</v>
      </c>
      <c r="F12" s="364"/>
      <c r="G12" s="363" t="s">
        <v>9</v>
      </c>
      <c r="H12" s="364"/>
      <c r="I12" s="363" t="s">
        <v>10</v>
      </c>
      <c r="J12" s="364"/>
      <c r="K12" s="365" t="s">
        <v>11</v>
      </c>
      <c r="L12" s="366"/>
      <c r="M12" s="363" t="s">
        <v>12</v>
      </c>
      <c r="N12" s="364"/>
      <c r="O12" s="365" t="s">
        <v>13</v>
      </c>
      <c r="P12" s="364"/>
      <c r="Q12" s="353" t="s">
        <v>14</v>
      </c>
      <c r="R12" s="354"/>
      <c r="S12" s="365" t="s">
        <v>15</v>
      </c>
      <c r="T12" s="366"/>
      <c r="U12" s="26" t="s">
        <v>16</v>
      </c>
      <c r="V12" s="27" t="s">
        <v>17</v>
      </c>
      <c r="W12" s="1"/>
      <c r="X12" s="1"/>
      <c r="Y12" s="1"/>
      <c r="Z12" s="1"/>
    </row>
    <row r="13" spans="1:26" ht="12.75">
      <c r="A13" s="1"/>
      <c r="B13" s="28"/>
      <c r="C13" s="29" t="s">
        <v>18</v>
      </c>
      <c r="D13" s="29" t="s">
        <v>19</v>
      </c>
      <c r="E13" s="29" t="s">
        <v>18</v>
      </c>
      <c r="F13" s="29" t="s">
        <v>19</v>
      </c>
      <c r="G13" s="29" t="s">
        <v>18</v>
      </c>
      <c r="H13" s="29" t="s">
        <v>19</v>
      </c>
      <c r="I13" s="29" t="s">
        <v>18</v>
      </c>
      <c r="J13" s="29" t="s">
        <v>19</v>
      </c>
      <c r="K13" s="28" t="s">
        <v>18</v>
      </c>
      <c r="L13" s="28" t="s">
        <v>19</v>
      </c>
      <c r="M13" s="29" t="s">
        <v>18</v>
      </c>
      <c r="N13" s="29" t="s">
        <v>19</v>
      </c>
      <c r="O13" s="29" t="s">
        <v>18</v>
      </c>
      <c r="P13" s="29" t="s">
        <v>19</v>
      </c>
      <c r="Q13" s="30" t="s">
        <v>18</v>
      </c>
      <c r="R13" s="31" t="s">
        <v>19</v>
      </c>
      <c r="S13" s="30" t="s">
        <v>18</v>
      </c>
      <c r="T13" s="31" t="s">
        <v>19</v>
      </c>
      <c r="U13" s="28"/>
      <c r="V13" s="32"/>
      <c r="W13" s="1"/>
      <c r="X13" s="1"/>
      <c r="Y13" s="1"/>
      <c r="Z13" s="1"/>
    </row>
    <row r="14" spans="1:26" ht="12.75">
      <c r="A14" s="1"/>
      <c r="B14" s="33" t="s">
        <v>20</v>
      </c>
      <c r="C14" s="203">
        <v>4</v>
      </c>
      <c r="D14" s="203">
        <v>0</v>
      </c>
      <c r="E14" s="203">
        <v>4</v>
      </c>
      <c r="F14" s="203">
        <v>1</v>
      </c>
      <c r="G14" s="203">
        <v>3</v>
      </c>
      <c r="H14" s="203">
        <v>1</v>
      </c>
      <c r="I14" s="203">
        <v>0</v>
      </c>
      <c r="J14" s="203">
        <v>0</v>
      </c>
      <c r="K14" s="204">
        <f>+C14+E14+G14+I14</f>
        <v>11</v>
      </c>
      <c r="L14" s="204">
        <f>+D14+F14+H14+J14</f>
        <v>2</v>
      </c>
      <c r="M14" s="203">
        <v>1</v>
      </c>
      <c r="N14" s="203">
        <v>0</v>
      </c>
      <c r="O14" s="203">
        <v>7</v>
      </c>
      <c r="P14" s="203">
        <v>2</v>
      </c>
      <c r="Q14" s="203">
        <v>3</v>
      </c>
      <c r="R14" s="203">
        <v>1</v>
      </c>
      <c r="S14" s="203">
        <v>3</v>
      </c>
      <c r="T14" s="203">
        <v>1</v>
      </c>
      <c r="U14" s="203">
        <v>2</v>
      </c>
      <c r="V14" s="205">
        <f>((S14+T14)/U14)</f>
        <v>2</v>
      </c>
      <c r="W14" s="1"/>
      <c r="X14" s="1"/>
      <c r="Y14" s="1"/>
      <c r="Z14" s="1"/>
    </row>
    <row r="15" spans="1:26" ht="12.75">
      <c r="A15" s="1"/>
      <c r="B15" s="33" t="s">
        <v>21</v>
      </c>
      <c r="C15" s="203">
        <v>6</v>
      </c>
      <c r="D15" s="203">
        <v>1</v>
      </c>
      <c r="E15" s="203">
        <v>8</v>
      </c>
      <c r="F15" s="203">
        <v>0</v>
      </c>
      <c r="G15" s="203">
        <v>8</v>
      </c>
      <c r="H15" s="203">
        <v>2</v>
      </c>
      <c r="I15" s="203">
        <v>0</v>
      </c>
      <c r="J15" s="203">
        <v>0</v>
      </c>
      <c r="K15" s="204">
        <f t="shared" ref="K15:L24" si="0">+C15+E15+G15+I15</f>
        <v>22</v>
      </c>
      <c r="L15" s="204">
        <f t="shared" si="0"/>
        <v>3</v>
      </c>
      <c r="M15" s="203">
        <v>0</v>
      </c>
      <c r="N15" s="203">
        <v>0</v>
      </c>
      <c r="O15" s="203">
        <v>16</v>
      </c>
      <c r="P15" s="203">
        <v>2</v>
      </c>
      <c r="Q15" s="203">
        <v>8</v>
      </c>
      <c r="R15" s="203">
        <v>0</v>
      </c>
      <c r="S15" s="203">
        <v>8</v>
      </c>
      <c r="T15" s="203">
        <v>0</v>
      </c>
      <c r="U15" s="203">
        <v>2</v>
      </c>
      <c r="V15" s="205">
        <f t="shared" ref="V15:V24" si="1">((S15+T15)/U15)</f>
        <v>4</v>
      </c>
      <c r="W15" s="1"/>
      <c r="X15" s="1"/>
      <c r="Y15" s="1"/>
      <c r="Z15" s="1"/>
    </row>
    <row r="16" spans="1:26" ht="12.75">
      <c r="A16" s="1"/>
      <c r="B16" s="33" t="s">
        <v>22</v>
      </c>
      <c r="C16" s="203">
        <v>3</v>
      </c>
      <c r="D16" s="203">
        <v>0</v>
      </c>
      <c r="E16" s="203">
        <v>2</v>
      </c>
      <c r="F16" s="203">
        <v>0</v>
      </c>
      <c r="G16" s="203">
        <v>3</v>
      </c>
      <c r="H16" s="203">
        <v>0</v>
      </c>
      <c r="I16" s="203">
        <v>1</v>
      </c>
      <c r="J16" s="203">
        <v>0</v>
      </c>
      <c r="K16" s="204">
        <f t="shared" si="0"/>
        <v>9</v>
      </c>
      <c r="L16" s="204">
        <f t="shared" si="0"/>
        <v>0</v>
      </c>
      <c r="M16" s="203">
        <v>0</v>
      </c>
      <c r="N16" s="203">
        <v>0</v>
      </c>
      <c r="O16" s="203">
        <v>6</v>
      </c>
      <c r="P16" s="203">
        <v>0</v>
      </c>
      <c r="Q16" s="203">
        <v>0</v>
      </c>
      <c r="R16" s="203">
        <v>0</v>
      </c>
      <c r="S16" s="203">
        <v>0</v>
      </c>
      <c r="T16" s="203">
        <v>0</v>
      </c>
      <c r="U16" s="203">
        <v>2</v>
      </c>
      <c r="V16" s="205">
        <f t="shared" si="1"/>
        <v>0</v>
      </c>
      <c r="W16" s="1"/>
      <c r="X16" s="1"/>
      <c r="Y16" s="1"/>
      <c r="Z16" s="1"/>
    </row>
    <row r="17" spans="1:26" ht="12.75">
      <c r="A17" s="1"/>
      <c r="B17" s="33" t="s">
        <v>23</v>
      </c>
      <c r="C17" s="203">
        <v>14</v>
      </c>
      <c r="D17" s="203">
        <v>0</v>
      </c>
      <c r="E17" s="203">
        <v>12</v>
      </c>
      <c r="F17" s="203">
        <v>0</v>
      </c>
      <c r="G17" s="203">
        <v>4</v>
      </c>
      <c r="H17" s="203">
        <v>0</v>
      </c>
      <c r="I17" s="203">
        <v>2</v>
      </c>
      <c r="J17" s="203">
        <v>0</v>
      </c>
      <c r="K17" s="204">
        <f t="shared" si="0"/>
        <v>32</v>
      </c>
      <c r="L17" s="204">
        <f t="shared" si="0"/>
        <v>0</v>
      </c>
      <c r="M17" s="203">
        <v>1</v>
      </c>
      <c r="N17" s="203">
        <v>0</v>
      </c>
      <c r="O17" s="203">
        <v>18</v>
      </c>
      <c r="P17" s="203">
        <v>0</v>
      </c>
      <c r="Q17" s="203">
        <v>4</v>
      </c>
      <c r="R17" s="203">
        <v>0</v>
      </c>
      <c r="S17" s="203">
        <v>4</v>
      </c>
      <c r="T17" s="203">
        <v>0</v>
      </c>
      <c r="U17" s="203">
        <v>3</v>
      </c>
      <c r="V17" s="205">
        <f t="shared" si="1"/>
        <v>1.3333333333333333</v>
      </c>
      <c r="W17" s="1"/>
      <c r="X17" s="1"/>
      <c r="Y17" s="1"/>
      <c r="Z17" s="1"/>
    </row>
    <row r="18" spans="1:26" ht="12.75">
      <c r="A18" s="1"/>
      <c r="B18" s="33" t="s">
        <v>24</v>
      </c>
      <c r="C18" s="203">
        <v>3</v>
      </c>
      <c r="D18" s="203">
        <v>0</v>
      </c>
      <c r="E18" s="203">
        <v>3</v>
      </c>
      <c r="F18" s="203">
        <v>0</v>
      </c>
      <c r="G18" s="203">
        <v>3</v>
      </c>
      <c r="H18" s="203">
        <v>0</v>
      </c>
      <c r="I18" s="203">
        <v>0</v>
      </c>
      <c r="J18" s="203">
        <v>0</v>
      </c>
      <c r="K18" s="204">
        <f t="shared" si="0"/>
        <v>9</v>
      </c>
      <c r="L18" s="204">
        <f t="shared" si="0"/>
        <v>0</v>
      </c>
      <c r="M18" s="203">
        <v>1</v>
      </c>
      <c r="N18" s="203">
        <v>0</v>
      </c>
      <c r="O18" s="203">
        <v>6</v>
      </c>
      <c r="P18" s="203">
        <v>0</v>
      </c>
      <c r="Q18" s="203">
        <v>2</v>
      </c>
      <c r="R18" s="203">
        <v>0</v>
      </c>
      <c r="S18" s="203">
        <v>2</v>
      </c>
      <c r="T18" s="203">
        <v>0</v>
      </c>
      <c r="U18" s="203">
        <v>2</v>
      </c>
      <c r="V18" s="205">
        <f t="shared" si="1"/>
        <v>1</v>
      </c>
      <c r="W18" s="1"/>
      <c r="X18" s="1"/>
      <c r="Y18" s="1"/>
      <c r="Z18" s="1"/>
    </row>
    <row r="19" spans="1:26" ht="12.75">
      <c r="A19" s="1"/>
      <c r="B19" s="33" t="s">
        <v>25</v>
      </c>
      <c r="C19" s="203">
        <v>6</v>
      </c>
      <c r="D19" s="203">
        <v>1</v>
      </c>
      <c r="E19" s="203">
        <v>6</v>
      </c>
      <c r="F19" s="203">
        <v>0</v>
      </c>
      <c r="G19" s="203">
        <v>6</v>
      </c>
      <c r="H19" s="203">
        <v>0</v>
      </c>
      <c r="I19" s="203">
        <v>5</v>
      </c>
      <c r="J19" s="203">
        <v>0</v>
      </c>
      <c r="K19" s="204">
        <f t="shared" si="0"/>
        <v>23</v>
      </c>
      <c r="L19" s="204">
        <f t="shared" si="0"/>
        <v>1</v>
      </c>
      <c r="M19" s="203">
        <v>0</v>
      </c>
      <c r="N19" s="203">
        <v>0</v>
      </c>
      <c r="O19" s="203">
        <v>17</v>
      </c>
      <c r="P19" s="203">
        <v>0</v>
      </c>
      <c r="Q19" s="203">
        <v>5</v>
      </c>
      <c r="R19" s="203">
        <v>0</v>
      </c>
      <c r="S19" s="203">
        <v>5</v>
      </c>
      <c r="T19" s="203">
        <v>0</v>
      </c>
      <c r="U19" s="203">
        <v>2</v>
      </c>
      <c r="V19" s="205">
        <f t="shared" si="1"/>
        <v>2.5</v>
      </c>
      <c r="W19" s="1"/>
      <c r="X19" s="1"/>
      <c r="Y19" s="1"/>
      <c r="Z19" s="1"/>
    </row>
    <row r="20" spans="1:26" ht="25.5">
      <c r="A20" s="1"/>
      <c r="B20" s="36" t="s">
        <v>26</v>
      </c>
      <c r="C20" s="203">
        <v>7</v>
      </c>
      <c r="D20" s="203">
        <v>0</v>
      </c>
      <c r="E20" s="203">
        <v>7</v>
      </c>
      <c r="F20" s="203">
        <v>0</v>
      </c>
      <c r="G20" s="203">
        <v>7</v>
      </c>
      <c r="H20" s="203">
        <v>0</v>
      </c>
      <c r="I20" s="203">
        <v>6</v>
      </c>
      <c r="J20" s="203">
        <v>0</v>
      </c>
      <c r="K20" s="204">
        <f t="shared" si="0"/>
        <v>27</v>
      </c>
      <c r="L20" s="204">
        <f t="shared" si="0"/>
        <v>0</v>
      </c>
      <c r="M20" s="203">
        <v>0</v>
      </c>
      <c r="N20" s="203">
        <v>0</v>
      </c>
      <c r="O20" s="203">
        <v>20</v>
      </c>
      <c r="P20" s="203">
        <v>0</v>
      </c>
      <c r="Q20" s="203">
        <v>5</v>
      </c>
      <c r="R20" s="203">
        <v>1</v>
      </c>
      <c r="S20" s="203">
        <v>5</v>
      </c>
      <c r="T20" s="203">
        <v>1</v>
      </c>
      <c r="U20" s="203">
        <v>2</v>
      </c>
      <c r="V20" s="205">
        <f t="shared" si="1"/>
        <v>3</v>
      </c>
      <c r="W20" s="1"/>
      <c r="X20" s="1"/>
      <c r="Y20" s="1"/>
      <c r="Z20" s="1"/>
    </row>
    <row r="21" spans="1:26" ht="15.75" customHeight="1">
      <c r="A21" s="1"/>
      <c r="B21" s="33" t="s">
        <v>27</v>
      </c>
      <c r="C21" s="203">
        <v>35</v>
      </c>
      <c r="D21" s="203">
        <v>0</v>
      </c>
      <c r="E21" s="203">
        <v>33</v>
      </c>
      <c r="F21" s="203">
        <v>0</v>
      </c>
      <c r="G21" s="203">
        <v>33</v>
      </c>
      <c r="H21" s="203">
        <v>0</v>
      </c>
      <c r="I21" s="203">
        <v>28</v>
      </c>
      <c r="J21" s="203">
        <v>0</v>
      </c>
      <c r="K21" s="204">
        <f t="shared" si="0"/>
        <v>129</v>
      </c>
      <c r="L21" s="204">
        <f t="shared" si="0"/>
        <v>0</v>
      </c>
      <c r="M21" s="203">
        <v>0</v>
      </c>
      <c r="N21" s="203">
        <v>0</v>
      </c>
      <c r="O21" s="203">
        <v>94</v>
      </c>
      <c r="P21" s="203">
        <v>0</v>
      </c>
      <c r="Q21" s="203">
        <v>23</v>
      </c>
      <c r="R21" s="203">
        <v>0</v>
      </c>
      <c r="S21" s="203">
        <v>23</v>
      </c>
      <c r="T21" s="203">
        <v>0</v>
      </c>
      <c r="U21" s="203">
        <v>8</v>
      </c>
      <c r="V21" s="205">
        <f t="shared" si="1"/>
        <v>2.875</v>
      </c>
      <c r="W21" s="1"/>
      <c r="X21" s="1"/>
      <c r="Y21" s="1"/>
      <c r="Z21" s="1"/>
    </row>
    <row r="22" spans="1:26" ht="15.75" customHeight="1">
      <c r="A22" s="1"/>
      <c r="B22" s="37" t="s">
        <v>28</v>
      </c>
      <c r="C22" s="203">
        <v>2</v>
      </c>
      <c r="D22" s="203">
        <v>0</v>
      </c>
      <c r="E22" s="203">
        <v>2</v>
      </c>
      <c r="F22" s="203">
        <v>0</v>
      </c>
      <c r="G22" s="203">
        <v>3</v>
      </c>
      <c r="H22" s="203">
        <v>0</v>
      </c>
      <c r="I22" s="203">
        <v>0</v>
      </c>
      <c r="J22" s="203">
        <v>0</v>
      </c>
      <c r="K22" s="204">
        <f t="shared" si="0"/>
        <v>7</v>
      </c>
      <c r="L22" s="204">
        <f t="shared" si="0"/>
        <v>0</v>
      </c>
      <c r="M22" s="203">
        <v>0</v>
      </c>
      <c r="N22" s="203">
        <v>0</v>
      </c>
      <c r="O22" s="203">
        <v>5</v>
      </c>
      <c r="P22" s="203">
        <v>0</v>
      </c>
      <c r="Q22" s="203">
        <v>0</v>
      </c>
      <c r="R22" s="203">
        <v>0</v>
      </c>
      <c r="S22" s="203">
        <v>0</v>
      </c>
      <c r="T22" s="203">
        <v>0</v>
      </c>
      <c r="U22" s="203">
        <v>2</v>
      </c>
      <c r="V22" s="205">
        <f t="shared" si="1"/>
        <v>0</v>
      </c>
      <c r="W22" s="1"/>
      <c r="X22" s="1"/>
      <c r="Y22" s="1"/>
      <c r="Z22" s="1"/>
    </row>
    <row r="23" spans="1:26" ht="15.75" customHeight="1">
      <c r="A23" s="1"/>
      <c r="B23" s="38" t="s">
        <v>29</v>
      </c>
      <c r="C23" s="203">
        <v>1</v>
      </c>
      <c r="D23" s="203">
        <v>0</v>
      </c>
      <c r="E23" s="203">
        <v>2</v>
      </c>
      <c r="F23" s="203">
        <v>0</v>
      </c>
      <c r="G23" s="203">
        <v>2</v>
      </c>
      <c r="H23" s="203">
        <v>0</v>
      </c>
      <c r="I23" s="203">
        <v>0</v>
      </c>
      <c r="J23" s="203">
        <v>0</v>
      </c>
      <c r="K23" s="204">
        <f t="shared" si="0"/>
        <v>5</v>
      </c>
      <c r="L23" s="204">
        <f t="shared" si="0"/>
        <v>0</v>
      </c>
      <c r="M23" s="203">
        <v>0</v>
      </c>
      <c r="N23" s="203">
        <v>0</v>
      </c>
      <c r="O23" s="203">
        <v>4</v>
      </c>
      <c r="P23" s="203">
        <v>0</v>
      </c>
      <c r="Q23" s="203">
        <v>0</v>
      </c>
      <c r="R23" s="203">
        <v>0</v>
      </c>
      <c r="S23" s="203">
        <v>0</v>
      </c>
      <c r="T23" s="203">
        <v>0</v>
      </c>
      <c r="U23" s="203">
        <v>2</v>
      </c>
      <c r="V23" s="205">
        <f t="shared" si="1"/>
        <v>0</v>
      </c>
      <c r="W23" s="1"/>
      <c r="X23" s="1"/>
      <c r="Y23" s="1"/>
      <c r="Z23" s="1"/>
    </row>
    <row r="24" spans="1:26" ht="15.75" customHeight="1">
      <c r="A24" s="1"/>
      <c r="B24" s="38" t="s">
        <v>30</v>
      </c>
      <c r="C24" s="206">
        <v>4</v>
      </c>
      <c r="D24" s="206">
        <v>0</v>
      </c>
      <c r="E24" s="206">
        <v>4</v>
      </c>
      <c r="F24" s="206">
        <v>0</v>
      </c>
      <c r="G24" s="206">
        <v>3</v>
      </c>
      <c r="H24" s="206">
        <v>0</v>
      </c>
      <c r="I24" s="206">
        <v>4</v>
      </c>
      <c r="J24" s="206">
        <v>0</v>
      </c>
      <c r="K24" s="204">
        <f t="shared" si="0"/>
        <v>15</v>
      </c>
      <c r="L24" s="204">
        <f t="shared" si="0"/>
        <v>0</v>
      </c>
      <c r="M24" s="206">
        <v>0</v>
      </c>
      <c r="N24" s="206">
        <v>0</v>
      </c>
      <c r="O24" s="206">
        <v>11</v>
      </c>
      <c r="P24" s="206">
        <v>0</v>
      </c>
      <c r="Q24" s="206">
        <v>3</v>
      </c>
      <c r="R24" s="206">
        <v>0</v>
      </c>
      <c r="S24" s="206">
        <v>3</v>
      </c>
      <c r="T24" s="206">
        <v>0</v>
      </c>
      <c r="U24" s="206">
        <v>2</v>
      </c>
      <c r="V24" s="205">
        <f t="shared" si="1"/>
        <v>1.5</v>
      </c>
      <c r="W24" s="1"/>
      <c r="X24" s="1"/>
      <c r="Y24" s="1"/>
      <c r="Z24" s="1"/>
    </row>
    <row r="25" spans="1:26" ht="23.25" customHeight="1">
      <c r="A25" s="1"/>
      <c r="B25" s="39"/>
      <c r="C25" s="40"/>
      <c r="D25" s="40"/>
      <c r="E25" s="40"/>
      <c r="F25" s="40"/>
      <c r="G25" s="40"/>
      <c r="H25" s="40"/>
      <c r="I25" s="40"/>
      <c r="J25" s="40"/>
      <c r="K25" s="41"/>
      <c r="L25" s="41"/>
      <c r="M25" s="34"/>
      <c r="N25" s="34"/>
      <c r="O25" s="34"/>
      <c r="P25" s="34"/>
      <c r="Q25" s="34"/>
      <c r="R25" s="34"/>
      <c r="S25" s="34"/>
      <c r="T25" s="34"/>
      <c r="U25" s="34"/>
      <c r="V25" s="35"/>
      <c r="W25" s="1"/>
      <c r="X25" s="1"/>
      <c r="Y25" s="1"/>
      <c r="Z25" s="1"/>
    </row>
    <row r="26" spans="1:26" ht="23.25" customHeight="1">
      <c r="A26" s="1"/>
      <c r="B26" s="38"/>
      <c r="C26" s="42"/>
      <c r="D26" s="42"/>
      <c r="E26" s="42"/>
      <c r="F26" s="42"/>
      <c r="G26" s="42"/>
      <c r="H26" s="42"/>
      <c r="I26" s="42"/>
      <c r="J26" s="42"/>
      <c r="K26" s="41"/>
      <c r="L26" s="41"/>
      <c r="M26" s="34"/>
      <c r="N26" s="34"/>
      <c r="O26" s="34"/>
      <c r="P26" s="34"/>
      <c r="Q26" s="34"/>
      <c r="R26" s="34"/>
      <c r="S26" s="34"/>
      <c r="T26" s="34"/>
      <c r="U26" s="34"/>
      <c r="V26" s="35"/>
      <c r="W26" s="1"/>
      <c r="X26" s="1"/>
      <c r="Y26" s="1"/>
      <c r="Z26" s="1"/>
    </row>
    <row r="27" spans="1:26" ht="21" customHeight="1">
      <c r="A27" s="1"/>
      <c r="B27" s="43" t="s">
        <v>31</v>
      </c>
      <c r="C27" s="44">
        <f t="shared" ref="C27:P27" si="2">SUM(C14:C26)</f>
        <v>85</v>
      </c>
      <c r="D27" s="44">
        <f t="shared" si="2"/>
        <v>2</v>
      </c>
      <c r="E27" s="44">
        <f t="shared" si="2"/>
        <v>83</v>
      </c>
      <c r="F27" s="44">
        <f t="shared" si="2"/>
        <v>1</v>
      </c>
      <c r="G27" s="44">
        <f t="shared" si="2"/>
        <v>75</v>
      </c>
      <c r="H27" s="44">
        <f t="shared" si="2"/>
        <v>3</v>
      </c>
      <c r="I27" s="44">
        <f t="shared" si="2"/>
        <v>46</v>
      </c>
      <c r="J27" s="44">
        <f t="shared" si="2"/>
        <v>0</v>
      </c>
      <c r="K27" s="44">
        <f t="shared" si="2"/>
        <v>289</v>
      </c>
      <c r="L27" s="44">
        <f t="shared" si="2"/>
        <v>6</v>
      </c>
      <c r="M27" s="44">
        <f t="shared" si="2"/>
        <v>3</v>
      </c>
      <c r="N27" s="44">
        <f t="shared" si="2"/>
        <v>0</v>
      </c>
      <c r="O27" s="44">
        <f t="shared" si="2"/>
        <v>204</v>
      </c>
      <c r="P27" s="44">
        <f t="shared" si="2"/>
        <v>4</v>
      </c>
      <c r="Q27" s="44">
        <f>SUM(Q13:Q26)</f>
        <v>53</v>
      </c>
      <c r="R27" s="44">
        <f>SUM(R14:R26)</f>
        <v>2</v>
      </c>
      <c r="S27" s="44">
        <f>SUM(S14:S26)</f>
        <v>53</v>
      </c>
      <c r="T27" s="44">
        <f>SUM(T14:T26)</f>
        <v>2</v>
      </c>
      <c r="U27" s="44">
        <f>SUM(U14:U26)</f>
        <v>29</v>
      </c>
      <c r="V27" s="207"/>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Q12:R12"/>
    <mergeCell ref="B3:V3"/>
    <mergeCell ref="B5:V5"/>
    <mergeCell ref="B6:V6"/>
    <mergeCell ref="C11:J11"/>
    <mergeCell ref="Q11:T11"/>
    <mergeCell ref="C12:D12"/>
    <mergeCell ref="E12:F12"/>
    <mergeCell ref="S12:T12"/>
    <mergeCell ref="G12:H12"/>
    <mergeCell ref="I12:J12"/>
    <mergeCell ref="K12:L12"/>
    <mergeCell ref="M12:N12"/>
    <mergeCell ref="O12:P12"/>
  </mergeCells>
  <printOptions horizontalCentered="1" verticalCentered="1"/>
  <pageMargins left="0.46" right="0.54" top="0.45" bottom="3.98" header="0" footer="0"/>
  <pageSetup scale="66" orientation="portrait" r:id="rId1"/>
  <headerFooter>
    <oddFooter>&amp;C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999"/>
  <sheetViews>
    <sheetView showGridLines="0" zoomScale="85" zoomScaleNormal="85" workbookViewId="0">
      <selection activeCell="X73" sqref="X73"/>
    </sheetView>
  </sheetViews>
  <sheetFormatPr baseColWidth="10" defaultColWidth="14.42578125" defaultRowHeight="15" customHeight="1"/>
  <cols>
    <col min="1" max="1" width="32.85546875" customWidth="1"/>
    <col min="2" max="2" width="5" customWidth="1"/>
    <col min="3" max="3" width="4.85546875" customWidth="1"/>
    <col min="4" max="4" width="4.28515625" customWidth="1"/>
    <col min="5" max="5" width="5.140625" customWidth="1"/>
    <col min="6" max="6" width="4.28515625" customWidth="1"/>
    <col min="7" max="7" width="5.140625" customWidth="1"/>
    <col min="8" max="8" width="5.42578125" customWidth="1"/>
    <col min="9" max="9" width="4.28515625" customWidth="1"/>
    <col min="10" max="10" width="3.7109375" customWidth="1"/>
    <col min="11" max="11" width="4.7109375" customWidth="1"/>
    <col min="12" max="12" width="5.42578125" customWidth="1"/>
    <col min="13" max="13" width="7.7109375" customWidth="1"/>
    <col min="14" max="14" width="6" customWidth="1"/>
    <col min="15" max="15" width="5.85546875" customWidth="1"/>
    <col min="16" max="16" width="5.42578125" customWidth="1"/>
    <col min="17" max="17" width="11.5703125" customWidth="1"/>
    <col min="18" max="18" width="6.5703125" customWidth="1"/>
    <col min="19" max="19" width="5.85546875" customWidth="1"/>
    <col min="20" max="20" width="13.28515625" customWidth="1"/>
    <col min="21" max="21" width="11.5703125" customWidth="1"/>
    <col min="22" max="26" width="10.7109375" customWidth="1"/>
  </cols>
  <sheetData>
    <row r="1" spans="1:26" ht="12.75">
      <c r="A1" s="1"/>
      <c r="B1" s="1"/>
      <c r="C1" s="1"/>
      <c r="D1" s="1"/>
      <c r="E1" s="1"/>
      <c r="F1" s="1"/>
      <c r="G1" s="1"/>
      <c r="H1" s="1"/>
      <c r="I1" s="1"/>
      <c r="J1" s="1"/>
      <c r="K1" s="1"/>
      <c r="L1" s="1"/>
      <c r="M1" s="1"/>
      <c r="N1" s="1"/>
      <c r="O1" s="1"/>
      <c r="P1" s="1"/>
      <c r="Q1" s="1"/>
      <c r="R1" s="1"/>
      <c r="S1" s="1"/>
      <c r="T1" s="1"/>
      <c r="U1" s="1"/>
      <c r="V1" s="1"/>
      <c r="W1" s="1"/>
      <c r="X1" s="1"/>
      <c r="Y1" s="1"/>
      <c r="Z1" s="1"/>
    </row>
    <row r="2" spans="1:26" ht="12.75">
      <c r="A2" s="1"/>
      <c r="B2" s="1"/>
      <c r="C2" s="1"/>
      <c r="D2" s="1"/>
      <c r="E2" s="1"/>
      <c r="F2" s="1"/>
      <c r="G2" s="1"/>
      <c r="H2" s="1"/>
      <c r="I2" s="1"/>
      <c r="J2" s="1"/>
      <c r="K2" s="1"/>
      <c r="L2" s="1"/>
      <c r="M2" s="1"/>
      <c r="N2" s="1"/>
      <c r="O2" s="1"/>
      <c r="P2" s="1"/>
      <c r="Q2" s="1"/>
      <c r="R2" s="1"/>
      <c r="S2" s="1"/>
      <c r="T2" s="1"/>
      <c r="U2" s="1"/>
      <c r="V2" s="1"/>
      <c r="W2" s="1"/>
      <c r="X2" s="1"/>
      <c r="Y2" s="1"/>
      <c r="Z2" s="1"/>
    </row>
    <row r="3" spans="1:26" ht="20.25" customHeight="1">
      <c r="A3" s="355" t="s">
        <v>0</v>
      </c>
      <c r="B3" s="356"/>
      <c r="C3" s="356"/>
      <c r="D3" s="356"/>
      <c r="E3" s="356"/>
      <c r="F3" s="356"/>
      <c r="G3" s="356"/>
      <c r="H3" s="356"/>
      <c r="I3" s="356"/>
      <c r="J3" s="356"/>
      <c r="K3" s="356"/>
      <c r="L3" s="356"/>
      <c r="M3" s="356"/>
      <c r="N3" s="356"/>
      <c r="O3" s="356"/>
      <c r="P3" s="356"/>
      <c r="Q3" s="356"/>
      <c r="R3" s="356"/>
      <c r="S3" s="356"/>
      <c r="T3" s="356"/>
      <c r="U3" s="356"/>
      <c r="V3" s="1"/>
      <c r="W3" s="1"/>
      <c r="X3" s="1"/>
      <c r="Y3" s="1"/>
      <c r="Z3" s="1"/>
    </row>
    <row r="4" spans="1:26" ht="12.75">
      <c r="A4" s="2"/>
      <c r="B4" s="2"/>
      <c r="C4" s="2"/>
      <c r="D4" s="2"/>
      <c r="E4" s="2"/>
      <c r="F4" s="2"/>
      <c r="G4" s="2"/>
      <c r="H4" s="2"/>
      <c r="I4" s="2"/>
      <c r="J4" s="2"/>
      <c r="K4" s="2"/>
      <c r="L4" s="2"/>
      <c r="M4" s="2"/>
      <c r="N4" s="2"/>
      <c r="O4" s="2"/>
      <c r="P4" s="1"/>
      <c r="Q4" s="1"/>
      <c r="R4" s="45"/>
      <c r="S4" s="2"/>
      <c r="T4" s="1"/>
      <c r="U4" s="1"/>
      <c r="V4" s="1"/>
      <c r="W4" s="1"/>
      <c r="X4" s="1"/>
      <c r="Y4" s="1"/>
      <c r="Z4" s="1"/>
    </row>
    <row r="5" spans="1:26" ht="21.75" customHeight="1">
      <c r="A5" s="357" t="s">
        <v>1</v>
      </c>
      <c r="B5" s="356"/>
      <c r="C5" s="356"/>
      <c r="D5" s="356"/>
      <c r="E5" s="356"/>
      <c r="F5" s="356"/>
      <c r="G5" s="356"/>
      <c r="H5" s="356"/>
      <c r="I5" s="356"/>
      <c r="J5" s="356"/>
      <c r="K5" s="356"/>
      <c r="L5" s="356"/>
      <c r="M5" s="356"/>
      <c r="N5" s="356"/>
      <c r="O5" s="356"/>
      <c r="P5" s="356"/>
      <c r="Q5" s="356"/>
      <c r="R5" s="356"/>
      <c r="S5" s="356"/>
      <c r="T5" s="356"/>
      <c r="U5" s="356"/>
      <c r="V5" s="1"/>
      <c r="W5" s="1"/>
      <c r="X5" s="1"/>
      <c r="Y5" s="1"/>
      <c r="Z5" s="1"/>
    </row>
    <row r="6" spans="1:26" ht="22.5" customHeight="1">
      <c r="A6" s="372" t="s">
        <v>32</v>
      </c>
      <c r="B6" s="373"/>
      <c r="C6" s="373"/>
      <c r="D6" s="373"/>
      <c r="E6" s="373"/>
      <c r="F6" s="373"/>
      <c r="G6" s="373"/>
      <c r="H6" s="373"/>
      <c r="I6" s="373"/>
      <c r="J6" s="373"/>
      <c r="K6" s="373"/>
      <c r="L6" s="373"/>
      <c r="M6" s="373"/>
      <c r="N6" s="373"/>
      <c r="O6" s="373"/>
      <c r="P6" s="373"/>
      <c r="Q6" s="373"/>
      <c r="R6" s="373"/>
      <c r="S6" s="373"/>
      <c r="T6" s="373"/>
      <c r="U6" s="373"/>
      <c r="V6" s="1"/>
      <c r="W6" s="1"/>
      <c r="X6" s="1"/>
      <c r="Y6" s="1"/>
      <c r="Z6" s="1"/>
    </row>
    <row r="7" spans="1:26" ht="18" customHeight="1">
      <c r="A7" s="5" t="s">
        <v>3</v>
      </c>
      <c r="B7" s="6"/>
      <c r="C7" s="7"/>
      <c r="D7" s="7"/>
      <c r="E7" s="7"/>
      <c r="F7" s="7"/>
      <c r="G7" s="7"/>
      <c r="H7" s="7"/>
      <c r="I7" s="8"/>
      <c r="J7" s="8"/>
      <c r="K7" s="8"/>
      <c r="L7" s="8"/>
      <c r="M7" s="8"/>
      <c r="N7" s="8"/>
      <c r="O7" s="8"/>
      <c r="P7" s="8"/>
      <c r="Q7" s="8"/>
      <c r="R7" s="8"/>
      <c r="S7" s="8"/>
      <c r="T7" s="17"/>
      <c r="U7" s="10"/>
      <c r="V7" s="4"/>
      <c r="W7" s="4"/>
      <c r="X7" s="4"/>
      <c r="Y7" s="4"/>
      <c r="Z7" s="4"/>
    </row>
    <row r="8" spans="1:26" ht="12.75">
      <c r="A8" s="2"/>
      <c r="B8" s="2"/>
      <c r="C8" s="2"/>
      <c r="D8" s="2"/>
      <c r="E8" s="2"/>
      <c r="F8" s="2"/>
      <c r="G8" s="2"/>
      <c r="H8" s="2"/>
      <c r="I8" s="11"/>
      <c r="J8" s="11"/>
      <c r="K8" s="11"/>
      <c r="L8" s="1"/>
      <c r="M8" s="1"/>
      <c r="N8" s="1"/>
      <c r="O8" s="1"/>
      <c r="P8" s="1"/>
      <c r="Q8" s="1"/>
      <c r="R8" s="1"/>
      <c r="S8" s="1"/>
      <c r="T8" s="11"/>
      <c r="U8" s="12"/>
      <c r="V8" s="1"/>
      <c r="W8" s="1"/>
      <c r="X8" s="1"/>
      <c r="Y8" s="1"/>
      <c r="Z8" s="1"/>
    </row>
    <row r="9" spans="1:26" ht="18" customHeight="1">
      <c r="A9" s="13" t="s">
        <v>269</v>
      </c>
      <c r="B9" s="14"/>
      <c r="C9" s="15"/>
      <c r="D9" s="16"/>
      <c r="E9" s="17"/>
      <c r="F9" s="16"/>
      <c r="G9" s="16"/>
      <c r="H9" s="16"/>
      <c r="I9" s="17"/>
      <c r="J9" s="16"/>
      <c r="K9" s="17"/>
      <c r="L9" s="16"/>
      <c r="M9" s="17"/>
      <c r="N9" s="17"/>
      <c r="O9" s="17"/>
      <c r="P9" s="17"/>
      <c r="Q9" s="17"/>
      <c r="R9" s="17"/>
      <c r="S9" s="17"/>
      <c r="T9" s="16"/>
      <c r="U9" s="18"/>
      <c r="V9" s="4"/>
      <c r="W9" s="4"/>
      <c r="X9" s="4"/>
      <c r="Y9" s="4"/>
      <c r="Z9" s="4"/>
    </row>
    <row r="10" spans="1:26" ht="12.75">
      <c r="A10" s="2"/>
      <c r="B10" s="2"/>
      <c r="C10" s="2"/>
      <c r="D10" s="2"/>
      <c r="E10" s="2"/>
      <c r="F10" s="2"/>
      <c r="G10" s="2"/>
      <c r="H10" s="2"/>
      <c r="I10" s="2"/>
      <c r="J10" s="2"/>
      <c r="K10" s="2"/>
      <c r="L10" s="2"/>
      <c r="M10" s="2"/>
      <c r="N10" s="1"/>
      <c r="O10" s="1"/>
      <c r="P10" s="1"/>
      <c r="Q10" s="1"/>
      <c r="R10" s="1"/>
      <c r="S10" s="1"/>
      <c r="T10" s="2"/>
      <c r="U10" s="2"/>
      <c r="V10" s="1"/>
      <c r="W10" s="1"/>
      <c r="X10" s="1"/>
      <c r="Y10" s="1"/>
      <c r="Z10" s="1"/>
    </row>
    <row r="11" spans="1:26" ht="12.75">
      <c r="A11" s="19"/>
      <c r="B11" s="367" t="s">
        <v>4</v>
      </c>
      <c r="C11" s="361"/>
      <c r="D11" s="361"/>
      <c r="E11" s="361"/>
      <c r="F11" s="361"/>
      <c r="G11" s="361"/>
      <c r="H11" s="361"/>
      <c r="I11" s="361"/>
      <c r="J11" s="361"/>
      <c r="K11" s="368"/>
      <c r="L11" s="20"/>
      <c r="M11" s="21"/>
      <c r="N11" s="22"/>
      <c r="O11" s="23"/>
      <c r="P11" s="22"/>
      <c r="Q11" s="23"/>
      <c r="R11" s="22"/>
      <c r="S11" s="24"/>
      <c r="T11" s="20"/>
      <c r="U11" s="19"/>
      <c r="V11" s="1"/>
      <c r="W11" s="1"/>
      <c r="X11" s="1"/>
      <c r="Y11" s="1"/>
      <c r="Z11" s="1"/>
    </row>
    <row r="12" spans="1:26" ht="48.75" customHeight="1">
      <c r="A12" s="25" t="s">
        <v>33</v>
      </c>
      <c r="B12" s="363" t="s">
        <v>8</v>
      </c>
      <c r="C12" s="364"/>
      <c r="D12" s="363" t="s">
        <v>9</v>
      </c>
      <c r="E12" s="364"/>
      <c r="F12" s="363" t="s">
        <v>10</v>
      </c>
      <c r="G12" s="364"/>
      <c r="H12" s="363" t="s">
        <v>34</v>
      </c>
      <c r="I12" s="366"/>
      <c r="J12" s="369" t="s">
        <v>35</v>
      </c>
      <c r="K12" s="370"/>
      <c r="L12" s="365" t="s">
        <v>36</v>
      </c>
      <c r="M12" s="366"/>
      <c r="N12" s="363" t="s">
        <v>12</v>
      </c>
      <c r="O12" s="364"/>
      <c r="P12" s="365" t="s">
        <v>37</v>
      </c>
      <c r="Q12" s="364"/>
      <c r="R12" s="365" t="s">
        <v>38</v>
      </c>
      <c r="S12" s="366"/>
      <c r="T12" s="46" t="s">
        <v>39</v>
      </c>
      <c r="U12" s="25" t="s">
        <v>40</v>
      </c>
      <c r="V12" s="1"/>
      <c r="W12" s="1"/>
      <c r="X12" s="1"/>
      <c r="Y12" s="1"/>
      <c r="Z12" s="1"/>
    </row>
    <row r="13" spans="1:26" ht="12.75">
      <c r="A13" s="28"/>
      <c r="B13" s="29" t="s">
        <v>18</v>
      </c>
      <c r="C13" s="29" t="s">
        <v>19</v>
      </c>
      <c r="D13" s="29" t="s">
        <v>18</v>
      </c>
      <c r="E13" s="29" t="s">
        <v>19</v>
      </c>
      <c r="F13" s="29" t="s">
        <v>18</v>
      </c>
      <c r="G13" s="29" t="s">
        <v>19</v>
      </c>
      <c r="H13" s="29" t="s">
        <v>18</v>
      </c>
      <c r="I13" s="29" t="s">
        <v>19</v>
      </c>
      <c r="J13" s="29" t="s">
        <v>18</v>
      </c>
      <c r="K13" s="29" t="s">
        <v>19</v>
      </c>
      <c r="L13" s="28" t="s">
        <v>18</v>
      </c>
      <c r="M13" s="28" t="s">
        <v>19</v>
      </c>
      <c r="N13" s="29" t="s">
        <v>18</v>
      </c>
      <c r="O13" s="29" t="s">
        <v>19</v>
      </c>
      <c r="P13" s="29" t="s">
        <v>18</v>
      </c>
      <c r="Q13" s="29" t="s">
        <v>19</v>
      </c>
      <c r="R13" s="29" t="s">
        <v>18</v>
      </c>
      <c r="S13" s="31" t="s">
        <v>19</v>
      </c>
      <c r="T13" s="28"/>
      <c r="U13" s="32"/>
      <c r="V13" s="1"/>
      <c r="W13" s="1"/>
      <c r="X13" s="1"/>
      <c r="Y13" s="1"/>
      <c r="Z13" s="1"/>
    </row>
    <row r="14" spans="1:26" ht="18" customHeight="1">
      <c r="A14" s="47" t="s">
        <v>41</v>
      </c>
      <c r="B14" s="208"/>
      <c r="C14" s="208"/>
      <c r="D14" s="208"/>
      <c r="E14" s="208"/>
      <c r="F14" s="208"/>
      <c r="G14" s="208"/>
      <c r="H14" s="208">
        <v>4</v>
      </c>
      <c r="I14" s="208">
        <v>0</v>
      </c>
      <c r="J14" s="208">
        <v>3</v>
      </c>
      <c r="K14" s="208">
        <v>0</v>
      </c>
      <c r="L14" s="204">
        <f>+B14+D14+F14+H14+J14</f>
        <v>7</v>
      </c>
      <c r="M14" s="204">
        <f>+C14+E14+G14+I14+K14</f>
        <v>0</v>
      </c>
      <c r="N14" s="208">
        <v>0</v>
      </c>
      <c r="O14" s="208">
        <v>0</v>
      </c>
      <c r="P14" s="209">
        <v>3</v>
      </c>
      <c r="Q14" s="209">
        <v>0</v>
      </c>
      <c r="R14" s="208">
        <v>4</v>
      </c>
      <c r="S14" s="208">
        <v>0</v>
      </c>
      <c r="T14" s="208">
        <v>2</v>
      </c>
      <c r="U14" s="210">
        <f>((R14+S14)/T14)</f>
        <v>2</v>
      </c>
      <c r="V14" s="1"/>
      <c r="W14" s="1"/>
      <c r="X14" s="1"/>
      <c r="Y14" s="1"/>
      <c r="Z14" s="1"/>
    </row>
    <row r="15" spans="1:26" ht="18" customHeight="1">
      <c r="A15" s="47" t="s">
        <v>42</v>
      </c>
      <c r="B15" s="208"/>
      <c r="C15" s="208"/>
      <c r="D15" s="208"/>
      <c r="E15" s="208"/>
      <c r="F15" s="208"/>
      <c r="G15" s="208"/>
      <c r="H15" s="208">
        <v>2</v>
      </c>
      <c r="I15" s="208">
        <v>1</v>
      </c>
      <c r="J15" s="208">
        <v>3</v>
      </c>
      <c r="K15" s="208">
        <v>1</v>
      </c>
      <c r="L15" s="204">
        <f t="shared" ref="L15:M27" si="0">+B15+D15+F15+H15+J15</f>
        <v>5</v>
      </c>
      <c r="M15" s="204">
        <f t="shared" si="0"/>
        <v>2</v>
      </c>
      <c r="N15" s="208">
        <v>0</v>
      </c>
      <c r="O15" s="208">
        <v>0</v>
      </c>
      <c r="P15" s="209">
        <v>3</v>
      </c>
      <c r="Q15" s="209">
        <v>1</v>
      </c>
      <c r="R15" s="208">
        <v>3</v>
      </c>
      <c r="S15" s="208">
        <v>0</v>
      </c>
      <c r="T15" s="208">
        <v>1</v>
      </c>
      <c r="U15" s="210">
        <f t="shared" ref="U15:U26" si="1">((R15+S15)/T15)</f>
        <v>3</v>
      </c>
      <c r="V15" s="1"/>
      <c r="W15" s="1"/>
      <c r="X15" s="1"/>
      <c r="Y15" s="1"/>
      <c r="Z15" s="1"/>
    </row>
    <row r="16" spans="1:26" ht="18" customHeight="1">
      <c r="A16" s="47" t="s">
        <v>43</v>
      </c>
      <c r="B16" s="208">
        <v>4</v>
      </c>
      <c r="C16" s="208">
        <v>0</v>
      </c>
      <c r="D16" s="208">
        <v>4</v>
      </c>
      <c r="E16" s="208">
        <v>0</v>
      </c>
      <c r="F16" s="208">
        <v>4</v>
      </c>
      <c r="G16" s="208">
        <v>0</v>
      </c>
      <c r="H16" s="208">
        <v>0</v>
      </c>
      <c r="I16" s="208">
        <v>0</v>
      </c>
      <c r="J16" s="208">
        <v>0</v>
      </c>
      <c r="K16" s="208">
        <v>0</v>
      </c>
      <c r="L16" s="204">
        <f t="shared" si="0"/>
        <v>12</v>
      </c>
      <c r="M16" s="204">
        <f t="shared" si="0"/>
        <v>0</v>
      </c>
      <c r="N16" s="208">
        <v>0</v>
      </c>
      <c r="O16" s="208">
        <v>0</v>
      </c>
      <c r="P16" s="209">
        <v>8</v>
      </c>
      <c r="Q16" s="209">
        <v>0</v>
      </c>
      <c r="R16" s="208">
        <v>4</v>
      </c>
      <c r="S16" s="208">
        <v>0</v>
      </c>
      <c r="T16" s="208">
        <v>2</v>
      </c>
      <c r="U16" s="210">
        <f t="shared" si="1"/>
        <v>2</v>
      </c>
      <c r="V16" s="1"/>
      <c r="W16" s="1"/>
      <c r="X16" s="1"/>
      <c r="Y16" s="1"/>
      <c r="Z16" s="1"/>
    </row>
    <row r="17" spans="1:26" ht="18" customHeight="1">
      <c r="A17" s="47" t="s">
        <v>44</v>
      </c>
      <c r="B17" s="208"/>
      <c r="C17" s="208"/>
      <c r="D17" s="208">
        <v>8</v>
      </c>
      <c r="E17" s="208">
        <v>1</v>
      </c>
      <c r="F17" s="208">
        <v>7</v>
      </c>
      <c r="G17" s="208">
        <v>1</v>
      </c>
      <c r="H17" s="208">
        <v>0</v>
      </c>
      <c r="I17" s="208">
        <v>0</v>
      </c>
      <c r="J17" s="208">
        <v>0</v>
      </c>
      <c r="K17" s="208">
        <v>0</v>
      </c>
      <c r="L17" s="204">
        <f t="shared" si="0"/>
        <v>15</v>
      </c>
      <c r="M17" s="204">
        <f t="shared" si="0"/>
        <v>2</v>
      </c>
      <c r="N17" s="208">
        <v>0</v>
      </c>
      <c r="O17" s="208">
        <v>0</v>
      </c>
      <c r="P17" s="209">
        <v>7</v>
      </c>
      <c r="Q17" s="209">
        <v>1</v>
      </c>
      <c r="R17" s="208">
        <v>7</v>
      </c>
      <c r="S17" s="208">
        <v>1</v>
      </c>
      <c r="T17" s="208">
        <v>2</v>
      </c>
      <c r="U17" s="210">
        <f t="shared" si="1"/>
        <v>4</v>
      </c>
      <c r="V17" s="1"/>
      <c r="W17" s="1"/>
      <c r="X17" s="1"/>
      <c r="Y17" s="1"/>
      <c r="Z17" s="1"/>
    </row>
    <row r="18" spans="1:26" ht="18" customHeight="1">
      <c r="A18" s="47" t="s">
        <v>45</v>
      </c>
      <c r="B18" s="208"/>
      <c r="C18" s="208"/>
      <c r="D18" s="208">
        <v>6</v>
      </c>
      <c r="E18" s="208">
        <v>0</v>
      </c>
      <c r="F18" s="208">
        <v>6</v>
      </c>
      <c r="G18" s="208">
        <v>0</v>
      </c>
      <c r="H18" s="208">
        <v>6</v>
      </c>
      <c r="I18" s="208">
        <v>1</v>
      </c>
      <c r="J18" s="208">
        <v>0</v>
      </c>
      <c r="K18" s="208">
        <v>0</v>
      </c>
      <c r="L18" s="204">
        <f t="shared" si="0"/>
        <v>18</v>
      </c>
      <c r="M18" s="204">
        <f t="shared" si="0"/>
        <v>1</v>
      </c>
      <c r="N18" s="208">
        <v>0</v>
      </c>
      <c r="O18" s="208">
        <v>0</v>
      </c>
      <c r="P18" s="209">
        <v>12</v>
      </c>
      <c r="Q18" s="209">
        <v>1</v>
      </c>
      <c r="R18" s="208">
        <v>6</v>
      </c>
      <c r="S18" s="208">
        <v>0</v>
      </c>
      <c r="T18" s="208">
        <v>2</v>
      </c>
      <c r="U18" s="210">
        <f t="shared" si="1"/>
        <v>3</v>
      </c>
      <c r="V18" s="1"/>
      <c r="W18" s="1"/>
      <c r="X18" s="1"/>
      <c r="Y18" s="1"/>
      <c r="Z18" s="1"/>
    </row>
    <row r="19" spans="1:26" ht="18" customHeight="1">
      <c r="A19" s="47" t="s">
        <v>46</v>
      </c>
      <c r="B19" s="208">
        <v>5</v>
      </c>
      <c r="C19" s="208">
        <v>0</v>
      </c>
      <c r="D19" s="208">
        <v>4</v>
      </c>
      <c r="E19" s="208">
        <v>1</v>
      </c>
      <c r="F19" s="208">
        <v>5</v>
      </c>
      <c r="G19" s="208">
        <v>0</v>
      </c>
      <c r="H19" s="208">
        <v>0</v>
      </c>
      <c r="I19" s="208">
        <v>0</v>
      </c>
      <c r="J19" s="208">
        <v>0</v>
      </c>
      <c r="K19" s="208">
        <v>0</v>
      </c>
      <c r="L19" s="204">
        <f t="shared" si="0"/>
        <v>14</v>
      </c>
      <c r="M19" s="204">
        <f t="shared" si="0"/>
        <v>1</v>
      </c>
      <c r="N19" s="208">
        <v>1</v>
      </c>
      <c r="O19" s="208">
        <v>0</v>
      </c>
      <c r="P19" s="209">
        <v>9</v>
      </c>
      <c r="Q19" s="209">
        <v>1</v>
      </c>
      <c r="R19" s="208">
        <v>6</v>
      </c>
      <c r="S19" s="208">
        <v>0</v>
      </c>
      <c r="T19" s="208">
        <v>2</v>
      </c>
      <c r="U19" s="210">
        <f t="shared" si="1"/>
        <v>3</v>
      </c>
      <c r="V19" s="1"/>
      <c r="W19" s="1"/>
      <c r="X19" s="1"/>
      <c r="Y19" s="1"/>
      <c r="Z19" s="1"/>
    </row>
    <row r="20" spans="1:26" ht="18" customHeight="1">
      <c r="A20" s="47" t="s">
        <v>47</v>
      </c>
      <c r="B20" s="208"/>
      <c r="C20" s="208"/>
      <c r="D20" s="208"/>
      <c r="E20" s="208"/>
      <c r="F20" s="208">
        <v>6</v>
      </c>
      <c r="G20" s="208">
        <v>0</v>
      </c>
      <c r="H20" s="208">
        <v>4</v>
      </c>
      <c r="I20" s="208">
        <v>1</v>
      </c>
      <c r="J20" s="208">
        <v>0</v>
      </c>
      <c r="K20" s="208">
        <v>0</v>
      </c>
      <c r="L20" s="204">
        <f t="shared" si="0"/>
        <v>10</v>
      </c>
      <c r="M20" s="204">
        <f t="shared" si="0"/>
        <v>1</v>
      </c>
      <c r="N20" s="208">
        <v>0</v>
      </c>
      <c r="O20" s="208">
        <v>0</v>
      </c>
      <c r="P20" s="209">
        <v>4</v>
      </c>
      <c r="Q20" s="209">
        <v>1</v>
      </c>
      <c r="R20" s="208">
        <v>6</v>
      </c>
      <c r="S20" s="211">
        <v>0</v>
      </c>
      <c r="T20" s="208">
        <v>2</v>
      </c>
      <c r="U20" s="210">
        <f t="shared" si="1"/>
        <v>3</v>
      </c>
      <c r="V20" s="1"/>
      <c r="W20" s="1"/>
      <c r="X20" s="1"/>
      <c r="Y20" s="1"/>
      <c r="Z20" s="1"/>
    </row>
    <row r="21" spans="1:26" ht="18" customHeight="1">
      <c r="A21" s="47" t="s">
        <v>48</v>
      </c>
      <c r="B21" s="208"/>
      <c r="C21" s="208"/>
      <c r="D21" s="208"/>
      <c r="E21" s="208"/>
      <c r="F21" s="208">
        <v>8</v>
      </c>
      <c r="G21" s="208">
        <v>3</v>
      </c>
      <c r="H21" s="208">
        <v>0</v>
      </c>
      <c r="I21" s="208">
        <v>0</v>
      </c>
      <c r="J21" s="208">
        <v>0</v>
      </c>
      <c r="K21" s="208">
        <v>0</v>
      </c>
      <c r="L21" s="204">
        <f t="shared" si="0"/>
        <v>8</v>
      </c>
      <c r="M21" s="204">
        <f t="shared" si="0"/>
        <v>3</v>
      </c>
      <c r="N21" s="208">
        <v>0</v>
      </c>
      <c r="O21" s="208">
        <v>0</v>
      </c>
      <c r="P21" s="209">
        <v>3</v>
      </c>
      <c r="Q21" s="209">
        <v>2</v>
      </c>
      <c r="R21" s="208">
        <v>6</v>
      </c>
      <c r="S21" s="211">
        <v>2</v>
      </c>
      <c r="T21" s="208">
        <v>2</v>
      </c>
      <c r="U21" s="210">
        <f t="shared" si="1"/>
        <v>4</v>
      </c>
      <c r="V21" s="1"/>
      <c r="W21" s="1"/>
      <c r="X21" s="1"/>
      <c r="Y21" s="1"/>
      <c r="Z21" s="1"/>
    </row>
    <row r="22" spans="1:26" ht="18" customHeight="1">
      <c r="A22" s="47" t="s">
        <v>49</v>
      </c>
      <c r="B22" s="208"/>
      <c r="C22" s="208"/>
      <c r="D22" s="208">
        <v>7</v>
      </c>
      <c r="E22" s="208">
        <v>1</v>
      </c>
      <c r="F22" s="208">
        <v>7</v>
      </c>
      <c r="G22" s="208">
        <v>0</v>
      </c>
      <c r="H22" s="208">
        <v>7</v>
      </c>
      <c r="I22" s="208">
        <v>0</v>
      </c>
      <c r="J22" s="208">
        <v>0</v>
      </c>
      <c r="K22" s="208">
        <v>0</v>
      </c>
      <c r="L22" s="204">
        <f t="shared" si="0"/>
        <v>21</v>
      </c>
      <c r="M22" s="204">
        <f t="shared" si="0"/>
        <v>1</v>
      </c>
      <c r="N22" s="208">
        <v>0</v>
      </c>
      <c r="O22" s="208">
        <v>0</v>
      </c>
      <c r="P22" s="209">
        <v>14</v>
      </c>
      <c r="Q22" s="209">
        <v>0</v>
      </c>
      <c r="R22" s="208">
        <v>7</v>
      </c>
      <c r="S22" s="211">
        <v>0</v>
      </c>
      <c r="T22" s="208">
        <v>2</v>
      </c>
      <c r="U22" s="210">
        <f t="shared" si="1"/>
        <v>3.5</v>
      </c>
      <c r="V22" s="1"/>
      <c r="W22" s="1"/>
      <c r="X22" s="1"/>
      <c r="Y22" s="1"/>
      <c r="Z22" s="1"/>
    </row>
    <row r="23" spans="1:26" ht="18" customHeight="1">
      <c r="A23" s="47" t="s">
        <v>50</v>
      </c>
      <c r="B23" s="208"/>
      <c r="C23" s="208"/>
      <c r="D23" s="208"/>
      <c r="E23" s="208"/>
      <c r="F23" s="208"/>
      <c r="G23" s="208"/>
      <c r="H23" s="208">
        <v>3</v>
      </c>
      <c r="I23" s="208">
        <v>2</v>
      </c>
      <c r="J23" s="208">
        <v>2</v>
      </c>
      <c r="K23" s="208">
        <v>2</v>
      </c>
      <c r="L23" s="204">
        <f t="shared" si="0"/>
        <v>5</v>
      </c>
      <c r="M23" s="204">
        <f t="shared" si="0"/>
        <v>4</v>
      </c>
      <c r="N23" s="208">
        <v>0</v>
      </c>
      <c r="O23" s="208">
        <v>0</v>
      </c>
      <c r="P23" s="209">
        <v>2</v>
      </c>
      <c r="Q23" s="209">
        <v>2</v>
      </c>
      <c r="R23" s="208">
        <v>1</v>
      </c>
      <c r="S23" s="208">
        <v>2</v>
      </c>
      <c r="T23" s="208">
        <v>2</v>
      </c>
      <c r="U23" s="210">
        <f t="shared" si="1"/>
        <v>1.5</v>
      </c>
      <c r="V23" s="1"/>
      <c r="W23" s="1"/>
      <c r="X23" s="1"/>
      <c r="Y23" s="1"/>
      <c r="Z23" s="1"/>
    </row>
    <row r="24" spans="1:26" ht="18" customHeight="1">
      <c r="A24" s="47" t="s">
        <v>51</v>
      </c>
      <c r="B24" s="208"/>
      <c r="C24" s="208"/>
      <c r="D24" s="208">
        <v>5</v>
      </c>
      <c r="E24" s="208">
        <v>0</v>
      </c>
      <c r="F24" s="208">
        <v>4</v>
      </c>
      <c r="G24" s="208">
        <v>1</v>
      </c>
      <c r="H24" s="208">
        <v>5</v>
      </c>
      <c r="I24" s="208">
        <v>0</v>
      </c>
      <c r="J24" s="208">
        <v>0</v>
      </c>
      <c r="K24" s="208">
        <v>0</v>
      </c>
      <c r="L24" s="204">
        <f t="shared" si="0"/>
        <v>14</v>
      </c>
      <c r="M24" s="204">
        <f t="shared" si="0"/>
        <v>1</v>
      </c>
      <c r="N24" s="208">
        <v>0</v>
      </c>
      <c r="O24" s="208">
        <v>0</v>
      </c>
      <c r="P24" s="209">
        <v>9</v>
      </c>
      <c r="Q24" s="209">
        <v>0</v>
      </c>
      <c r="R24" s="208">
        <v>4</v>
      </c>
      <c r="S24" s="208">
        <v>0</v>
      </c>
      <c r="T24" s="208">
        <v>2</v>
      </c>
      <c r="U24" s="210">
        <f t="shared" si="1"/>
        <v>2</v>
      </c>
      <c r="V24" s="1"/>
      <c r="W24" s="1"/>
      <c r="X24" s="1"/>
      <c r="Y24" s="1"/>
      <c r="Z24" s="1"/>
    </row>
    <row r="25" spans="1:26" ht="18" customHeight="1">
      <c r="A25" s="47" t="s">
        <v>52</v>
      </c>
      <c r="B25" s="208"/>
      <c r="C25" s="208"/>
      <c r="D25" s="208">
        <v>3</v>
      </c>
      <c r="E25" s="208">
        <v>0</v>
      </c>
      <c r="F25" s="208">
        <v>2</v>
      </c>
      <c r="G25" s="208">
        <v>0</v>
      </c>
      <c r="H25" s="208">
        <v>0</v>
      </c>
      <c r="I25" s="208">
        <v>0</v>
      </c>
      <c r="J25" s="208">
        <v>0</v>
      </c>
      <c r="K25" s="208">
        <v>0</v>
      </c>
      <c r="L25" s="204">
        <f t="shared" si="0"/>
        <v>5</v>
      </c>
      <c r="M25" s="204">
        <f t="shared" si="0"/>
        <v>0</v>
      </c>
      <c r="N25" s="208">
        <v>0</v>
      </c>
      <c r="O25" s="208">
        <v>0</v>
      </c>
      <c r="P25" s="209">
        <v>2</v>
      </c>
      <c r="Q25" s="209">
        <v>0</v>
      </c>
      <c r="R25" s="208">
        <v>1</v>
      </c>
      <c r="S25" s="208">
        <v>0</v>
      </c>
      <c r="T25" s="208">
        <v>2</v>
      </c>
      <c r="U25" s="210">
        <f t="shared" si="1"/>
        <v>0.5</v>
      </c>
      <c r="V25" s="1"/>
      <c r="W25" s="1"/>
      <c r="X25" s="1"/>
      <c r="Y25" s="1"/>
      <c r="Z25" s="1"/>
    </row>
    <row r="26" spans="1:26" ht="18" customHeight="1">
      <c r="A26" s="47" t="s">
        <v>53</v>
      </c>
      <c r="B26" s="208"/>
      <c r="C26" s="208"/>
      <c r="D26" s="208">
        <v>4</v>
      </c>
      <c r="E26" s="208">
        <v>1</v>
      </c>
      <c r="F26" s="208">
        <v>4</v>
      </c>
      <c r="G26" s="208">
        <v>1</v>
      </c>
      <c r="H26" s="208">
        <v>4</v>
      </c>
      <c r="I26" s="208">
        <v>0</v>
      </c>
      <c r="J26" s="208">
        <v>0</v>
      </c>
      <c r="K26" s="208">
        <v>0</v>
      </c>
      <c r="L26" s="204">
        <f t="shared" si="0"/>
        <v>12</v>
      </c>
      <c r="M26" s="204">
        <f t="shared" si="0"/>
        <v>2</v>
      </c>
      <c r="N26" s="208">
        <v>0</v>
      </c>
      <c r="O26" s="208">
        <v>0</v>
      </c>
      <c r="P26" s="209">
        <v>8</v>
      </c>
      <c r="Q26" s="209">
        <v>1</v>
      </c>
      <c r="R26" s="208">
        <v>3</v>
      </c>
      <c r="S26" s="208">
        <v>0</v>
      </c>
      <c r="T26" s="208">
        <v>2</v>
      </c>
      <c r="U26" s="210">
        <f t="shared" si="1"/>
        <v>1.5</v>
      </c>
      <c r="V26" s="1"/>
      <c r="W26" s="1"/>
      <c r="X26" s="1"/>
      <c r="Y26" s="1"/>
      <c r="Z26" s="1"/>
    </row>
    <row r="27" spans="1:26" ht="18" customHeight="1">
      <c r="A27" s="49" t="s">
        <v>54</v>
      </c>
      <c r="B27" s="208"/>
      <c r="C27" s="208"/>
      <c r="D27" s="208">
        <v>5</v>
      </c>
      <c r="E27" s="208">
        <v>0</v>
      </c>
      <c r="F27" s="208">
        <v>4</v>
      </c>
      <c r="G27" s="208">
        <v>1</v>
      </c>
      <c r="H27" s="208">
        <v>0</v>
      </c>
      <c r="I27" s="208">
        <v>0</v>
      </c>
      <c r="J27" s="208">
        <v>0</v>
      </c>
      <c r="K27" s="208">
        <v>0</v>
      </c>
      <c r="L27" s="204">
        <f t="shared" si="0"/>
        <v>9</v>
      </c>
      <c r="M27" s="204">
        <f t="shared" si="0"/>
        <v>1</v>
      </c>
      <c r="N27" s="208">
        <v>0</v>
      </c>
      <c r="O27" s="208">
        <v>0</v>
      </c>
      <c r="P27" s="209">
        <v>4</v>
      </c>
      <c r="Q27" s="209">
        <v>1</v>
      </c>
      <c r="R27" s="208">
        <v>4</v>
      </c>
      <c r="S27" s="208">
        <v>0</v>
      </c>
      <c r="T27" s="208">
        <v>2</v>
      </c>
      <c r="U27" s="210">
        <f>((R27+S27)/T27)</f>
        <v>2</v>
      </c>
      <c r="V27" s="1"/>
      <c r="W27" s="1"/>
      <c r="X27" s="1"/>
      <c r="Y27" s="1"/>
      <c r="Z27" s="1"/>
    </row>
    <row r="28" spans="1:26" ht="21" customHeight="1">
      <c r="A28" s="50" t="s">
        <v>55</v>
      </c>
      <c r="B28" s="212">
        <f t="shared" ref="B28:T28" si="2">SUM(B14:B27)</f>
        <v>9</v>
      </c>
      <c r="C28" s="212">
        <f t="shared" si="2"/>
        <v>0</v>
      </c>
      <c r="D28" s="212">
        <f t="shared" si="2"/>
        <v>46</v>
      </c>
      <c r="E28" s="212">
        <f t="shared" si="2"/>
        <v>4</v>
      </c>
      <c r="F28" s="212">
        <f t="shared" si="2"/>
        <v>57</v>
      </c>
      <c r="G28" s="212">
        <f t="shared" si="2"/>
        <v>7</v>
      </c>
      <c r="H28" s="212">
        <f t="shared" si="2"/>
        <v>35</v>
      </c>
      <c r="I28" s="212">
        <f t="shared" si="2"/>
        <v>5</v>
      </c>
      <c r="J28" s="212">
        <f t="shared" si="2"/>
        <v>8</v>
      </c>
      <c r="K28" s="212">
        <f t="shared" si="2"/>
        <v>3</v>
      </c>
      <c r="L28" s="212">
        <f t="shared" si="2"/>
        <v>155</v>
      </c>
      <c r="M28" s="212">
        <f t="shared" si="2"/>
        <v>19</v>
      </c>
      <c r="N28" s="212">
        <f t="shared" si="2"/>
        <v>1</v>
      </c>
      <c r="O28" s="212">
        <f t="shared" si="2"/>
        <v>0</v>
      </c>
      <c r="P28" s="212">
        <f t="shared" si="2"/>
        <v>88</v>
      </c>
      <c r="Q28" s="212">
        <f t="shared" si="2"/>
        <v>11</v>
      </c>
      <c r="R28" s="212">
        <f t="shared" si="2"/>
        <v>62</v>
      </c>
      <c r="S28" s="212">
        <f t="shared" si="2"/>
        <v>5</v>
      </c>
      <c r="T28" s="212">
        <f t="shared" si="2"/>
        <v>27</v>
      </c>
      <c r="U28" s="213"/>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20.25" customHeight="1">
      <c r="A31" s="355" t="s">
        <v>0</v>
      </c>
      <c r="B31" s="356"/>
      <c r="C31" s="356"/>
      <c r="D31" s="356"/>
      <c r="E31" s="356"/>
      <c r="F31" s="356"/>
      <c r="G31" s="356"/>
      <c r="H31" s="356"/>
      <c r="I31" s="356"/>
      <c r="J31" s="356"/>
      <c r="K31" s="356"/>
      <c r="L31" s="356"/>
      <c r="M31" s="356"/>
      <c r="N31" s="356"/>
      <c r="O31" s="356"/>
      <c r="P31" s="356"/>
      <c r="Q31" s="356"/>
      <c r="R31" s="356"/>
      <c r="S31" s="356"/>
      <c r="T31" s="356"/>
      <c r="U31" s="356"/>
      <c r="V31" s="1"/>
      <c r="W31" s="1"/>
      <c r="X31" s="1"/>
      <c r="Y31" s="1"/>
      <c r="Z31" s="1"/>
    </row>
    <row r="32" spans="1:26" ht="15.75" customHeight="1">
      <c r="A32" s="2"/>
      <c r="B32" s="2"/>
      <c r="C32" s="2"/>
      <c r="D32" s="2"/>
      <c r="E32" s="2"/>
      <c r="F32" s="2"/>
      <c r="G32" s="2"/>
      <c r="H32" s="2"/>
      <c r="I32" s="2"/>
      <c r="J32" s="2"/>
      <c r="K32" s="2"/>
      <c r="L32" s="2"/>
      <c r="M32" s="2"/>
      <c r="N32" s="2"/>
      <c r="O32" s="2"/>
      <c r="P32" s="2"/>
      <c r="Q32" s="2"/>
      <c r="R32" s="45"/>
      <c r="S32" s="2"/>
      <c r="T32" s="371"/>
      <c r="U32" s="356"/>
      <c r="V32" s="1"/>
      <c r="W32" s="1"/>
      <c r="X32" s="1"/>
      <c r="Y32" s="1"/>
      <c r="Z32" s="1"/>
    </row>
    <row r="33" spans="1:26" ht="21.75" customHeight="1">
      <c r="A33" s="357" t="s">
        <v>1</v>
      </c>
      <c r="B33" s="356"/>
      <c r="C33" s="356"/>
      <c r="D33" s="356"/>
      <c r="E33" s="356"/>
      <c r="F33" s="356"/>
      <c r="G33" s="356"/>
      <c r="H33" s="356"/>
      <c r="I33" s="356"/>
      <c r="J33" s="356"/>
      <c r="K33" s="356"/>
      <c r="L33" s="356"/>
      <c r="M33" s="356"/>
      <c r="N33" s="356"/>
      <c r="O33" s="356"/>
      <c r="P33" s="356"/>
      <c r="Q33" s="356"/>
      <c r="R33" s="356"/>
      <c r="S33" s="356"/>
      <c r="T33" s="356"/>
      <c r="U33" s="356"/>
      <c r="V33" s="1"/>
      <c r="W33" s="1"/>
      <c r="X33" s="1"/>
      <c r="Y33" s="1"/>
      <c r="Z33" s="1"/>
    </row>
    <row r="34" spans="1:26" ht="22.5" customHeight="1">
      <c r="A34" s="357" t="s">
        <v>32</v>
      </c>
      <c r="B34" s="356"/>
      <c r="C34" s="356"/>
      <c r="D34" s="356"/>
      <c r="E34" s="356"/>
      <c r="F34" s="356"/>
      <c r="G34" s="356"/>
      <c r="H34" s="356"/>
      <c r="I34" s="356"/>
      <c r="J34" s="356"/>
      <c r="K34" s="356"/>
      <c r="L34" s="356"/>
      <c r="M34" s="356"/>
      <c r="N34" s="356"/>
      <c r="O34" s="356"/>
      <c r="P34" s="356"/>
      <c r="Q34" s="356"/>
      <c r="R34" s="356"/>
      <c r="S34" s="356"/>
      <c r="T34" s="356"/>
      <c r="U34" s="356"/>
      <c r="V34" s="1"/>
      <c r="W34" s="1"/>
      <c r="X34" s="1"/>
      <c r="Y34" s="1"/>
      <c r="Z34" s="1"/>
    </row>
    <row r="35" spans="1:26" ht="18" customHeight="1">
      <c r="A35" s="5" t="s">
        <v>3</v>
      </c>
      <c r="B35" s="6"/>
      <c r="C35" s="7"/>
      <c r="D35" s="7"/>
      <c r="E35" s="7"/>
      <c r="F35" s="7"/>
      <c r="G35" s="7"/>
      <c r="H35" s="7"/>
      <c r="I35" s="8"/>
      <c r="J35" s="8"/>
      <c r="K35" s="8"/>
      <c r="L35" s="8"/>
      <c r="M35" s="8"/>
      <c r="N35" s="8"/>
      <c r="O35" s="8"/>
      <c r="P35" s="8"/>
      <c r="Q35" s="8"/>
      <c r="R35" s="8"/>
      <c r="S35" s="8"/>
      <c r="T35" s="16"/>
      <c r="U35" s="10"/>
      <c r="V35" s="4"/>
      <c r="W35" s="4"/>
      <c r="X35" s="4"/>
      <c r="Y35" s="4"/>
      <c r="Z35" s="4"/>
    </row>
    <row r="36" spans="1:26" ht="15.75" customHeight="1">
      <c r="A36" s="2"/>
      <c r="B36" s="2"/>
      <c r="C36" s="2"/>
      <c r="D36" s="2"/>
      <c r="E36" s="2"/>
      <c r="F36" s="2"/>
      <c r="G36" s="2"/>
      <c r="H36" s="2"/>
      <c r="I36" s="11"/>
      <c r="J36" s="11"/>
      <c r="K36" s="11"/>
      <c r="L36" s="1"/>
      <c r="M36" s="1"/>
      <c r="N36" s="1"/>
      <c r="O36" s="1"/>
      <c r="P36" s="1"/>
      <c r="Q36" s="1"/>
      <c r="R36" s="1"/>
      <c r="S36" s="1"/>
      <c r="T36" s="11"/>
      <c r="U36" s="12"/>
      <c r="V36" s="1"/>
      <c r="W36" s="1"/>
      <c r="X36" s="1"/>
      <c r="Y36" s="1"/>
      <c r="Z36" s="1"/>
    </row>
    <row r="37" spans="1:26" ht="18" customHeight="1">
      <c r="A37" s="13" t="s">
        <v>269</v>
      </c>
      <c r="B37" s="14"/>
      <c r="C37" s="15"/>
      <c r="D37" s="16"/>
      <c r="E37" s="17"/>
      <c r="F37" s="16"/>
      <c r="G37" s="16"/>
      <c r="H37" s="16"/>
      <c r="I37" s="17"/>
      <c r="J37" s="16"/>
      <c r="K37" s="17"/>
      <c r="L37" s="16"/>
      <c r="M37" s="17"/>
      <c r="N37" s="17"/>
      <c r="O37" s="17"/>
      <c r="P37" s="17"/>
      <c r="Q37" s="17"/>
      <c r="R37" s="17"/>
      <c r="S37" s="17"/>
      <c r="T37" s="16"/>
      <c r="U37" s="18"/>
      <c r="V37" s="4"/>
      <c r="W37" s="4"/>
      <c r="X37" s="4"/>
      <c r="Y37" s="4"/>
      <c r="Z37" s="4"/>
    </row>
    <row r="38" spans="1:26" ht="15.75" customHeight="1">
      <c r="A38" s="2"/>
      <c r="B38" s="2"/>
      <c r="C38" s="2"/>
      <c r="D38" s="2"/>
      <c r="E38" s="2"/>
      <c r="F38" s="2"/>
      <c r="G38" s="2"/>
      <c r="H38" s="2"/>
      <c r="I38" s="2"/>
      <c r="J38" s="2"/>
      <c r="K38" s="2"/>
      <c r="L38" s="2"/>
      <c r="M38" s="2"/>
      <c r="N38" s="1"/>
      <c r="O38" s="1"/>
      <c r="P38" s="1"/>
      <c r="Q38" s="1"/>
      <c r="R38" s="1"/>
      <c r="S38" s="1"/>
      <c r="T38" s="2"/>
      <c r="U38" s="2"/>
      <c r="V38" s="1"/>
      <c r="W38" s="1"/>
      <c r="X38" s="1"/>
      <c r="Y38" s="1"/>
      <c r="Z38" s="1"/>
    </row>
    <row r="39" spans="1:26" ht="15.75" customHeight="1">
      <c r="A39" s="19"/>
      <c r="B39" s="367" t="s">
        <v>4</v>
      </c>
      <c r="C39" s="361"/>
      <c r="D39" s="361"/>
      <c r="E39" s="361"/>
      <c r="F39" s="361"/>
      <c r="G39" s="361"/>
      <c r="H39" s="361"/>
      <c r="I39" s="361"/>
      <c r="J39" s="361"/>
      <c r="K39" s="368"/>
      <c r="L39" s="20"/>
      <c r="M39" s="21"/>
      <c r="N39" s="22"/>
      <c r="O39" s="23"/>
      <c r="P39" s="22"/>
      <c r="Q39" s="23"/>
      <c r="R39" s="22"/>
      <c r="S39" s="24"/>
      <c r="T39" s="20"/>
      <c r="U39" s="19"/>
      <c r="V39" s="1"/>
      <c r="W39" s="1"/>
      <c r="X39" s="1"/>
      <c r="Y39" s="1"/>
      <c r="Z39" s="1"/>
    </row>
    <row r="40" spans="1:26" ht="48.75" customHeight="1">
      <c r="A40" s="25" t="s">
        <v>33</v>
      </c>
      <c r="B40" s="363" t="s">
        <v>8</v>
      </c>
      <c r="C40" s="364"/>
      <c r="D40" s="363" t="s">
        <v>9</v>
      </c>
      <c r="E40" s="364"/>
      <c r="F40" s="363" t="s">
        <v>10</v>
      </c>
      <c r="G40" s="364"/>
      <c r="H40" s="363" t="s">
        <v>34</v>
      </c>
      <c r="I40" s="366"/>
      <c r="J40" s="369" t="s">
        <v>35</v>
      </c>
      <c r="K40" s="370"/>
      <c r="L40" s="365" t="s">
        <v>11</v>
      </c>
      <c r="M40" s="366"/>
      <c r="N40" s="363" t="s">
        <v>12</v>
      </c>
      <c r="O40" s="364"/>
      <c r="P40" s="365" t="s">
        <v>13</v>
      </c>
      <c r="Q40" s="364"/>
      <c r="R40" s="365" t="s">
        <v>56</v>
      </c>
      <c r="S40" s="366"/>
      <c r="T40" s="46" t="s">
        <v>57</v>
      </c>
      <c r="U40" s="25" t="s">
        <v>58</v>
      </c>
      <c r="V40" s="1"/>
      <c r="W40" s="1"/>
      <c r="X40" s="1"/>
      <c r="Y40" s="1"/>
      <c r="Z40" s="1"/>
    </row>
    <row r="41" spans="1:26" ht="15.75" customHeight="1">
      <c r="A41" s="28"/>
      <c r="B41" s="29" t="s">
        <v>18</v>
      </c>
      <c r="C41" s="29" t="s">
        <v>19</v>
      </c>
      <c r="D41" s="29" t="s">
        <v>18</v>
      </c>
      <c r="E41" s="29" t="s">
        <v>19</v>
      </c>
      <c r="F41" s="29" t="s">
        <v>18</v>
      </c>
      <c r="G41" s="29" t="s">
        <v>19</v>
      </c>
      <c r="H41" s="29" t="s">
        <v>18</v>
      </c>
      <c r="I41" s="29" t="s">
        <v>19</v>
      </c>
      <c r="J41" s="29" t="s">
        <v>18</v>
      </c>
      <c r="K41" s="29" t="s">
        <v>19</v>
      </c>
      <c r="L41" s="28" t="s">
        <v>18</v>
      </c>
      <c r="M41" s="28" t="s">
        <v>19</v>
      </c>
      <c r="N41" s="29" t="s">
        <v>18</v>
      </c>
      <c r="O41" s="29" t="s">
        <v>19</v>
      </c>
      <c r="P41" s="29" t="s">
        <v>18</v>
      </c>
      <c r="Q41" s="29" t="s">
        <v>19</v>
      </c>
      <c r="R41" s="29" t="s">
        <v>18</v>
      </c>
      <c r="S41" s="31" t="s">
        <v>19</v>
      </c>
      <c r="T41" s="28"/>
      <c r="U41" s="32"/>
      <c r="V41" s="1"/>
      <c r="W41" s="1"/>
      <c r="X41" s="1"/>
      <c r="Y41" s="1"/>
      <c r="Z41" s="1"/>
    </row>
    <row r="42" spans="1:26" ht="15.75" customHeight="1">
      <c r="A42" s="51" t="s">
        <v>59</v>
      </c>
      <c r="B42" s="214"/>
      <c r="C42" s="214"/>
      <c r="D42" s="214"/>
      <c r="E42" s="214"/>
      <c r="F42" s="214"/>
      <c r="G42" s="214"/>
      <c r="H42" s="214"/>
      <c r="I42" s="214"/>
      <c r="J42" s="214"/>
      <c r="K42" s="214"/>
      <c r="L42" s="215"/>
      <c r="M42" s="215"/>
      <c r="N42" s="214"/>
      <c r="O42" s="214"/>
      <c r="P42" s="214"/>
      <c r="Q42" s="214"/>
      <c r="R42" s="214"/>
      <c r="S42" s="216"/>
      <c r="T42" s="217"/>
      <c r="U42" s="218"/>
      <c r="V42" s="1"/>
      <c r="W42" s="1"/>
      <c r="X42" s="1"/>
      <c r="Y42" s="1"/>
      <c r="Z42" s="1"/>
    </row>
    <row r="43" spans="1:26" ht="30" customHeight="1">
      <c r="A43" s="349" t="s">
        <v>60</v>
      </c>
      <c r="B43" s="208"/>
      <c r="C43" s="208"/>
      <c r="D43" s="208"/>
      <c r="E43" s="208"/>
      <c r="F43" s="208"/>
      <c r="G43" s="208"/>
      <c r="H43" s="219"/>
      <c r="I43" s="219"/>
      <c r="J43" s="220"/>
      <c r="K43" s="220"/>
      <c r="L43" s="204">
        <v>2</v>
      </c>
      <c r="M43" s="204">
        <v>0</v>
      </c>
      <c r="N43" s="221"/>
      <c r="O43" s="221"/>
      <c r="P43" s="221"/>
      <c r="Q43" s="221"/>
      <c r="R43" s="222">
        <v>2</v>
      </c>
      <c r="S43" s="222"/>
      <c r="T43" s="223">
        <v>2</v>
      </c>
      <c r="U43" s="205">
        <v>1</v>
      </c>
      <c r="V43" s="1"/>
      <c r="W43" s="1"/>
      <c r="X43" s="1"/>
      <c r="Y43" s="1"/>
      <c r="Z43" s="1"/>
    </row>
    <row r="44" spans="1:26" ht="30" customHeight="1">
      <c r="A44" s="52" t="s">
        <v>61</v>
      </c>
      <c r="B44" s="208"/>
      <c r="C44" s="208"/>
      <c r="D44" s="208"/>
      <c r="E44" s="208"/>
      <c r="F44" s="208"/>
      <c r="G44" s="208"/>
      <c r="H44" s="219"/>
      <c r="I44" s="219"/>
      <c r="J44" s="220"/>
      <c r="K44" s="220"/>
      <c r="L44" s="204">
        <v>1</v>
      </c>
      <c r="M44" s="204">
        <v>1</v>
      </c>
      <c r="N44" s="221"/>
      <c r="O44" s="221"/>
      <c r="P44" s="221"/>
      <c r="Q44" s="221"/>
      <c r="R44" s="222">
        <v>2</v>
      </c>
      <c r="S44" s="224">
        <v>1</v>
      </c>
      <c r="T44" s="223">
        <v>2</v>
      </c>
      <c r="U44" s="205">
        <v>1.5</v>
      </c>
      <c r="V44" s="1"/>
      <c r="W44" s="1"/>
      <c r="X44" s="1"/>
      <c r="Y44" s="1"/>
      <c r="Z44" s="1"/>
    </row>
    <row r="45" spans="1:26" ht="30" customHeight="1">
      <c r="A45" s="349" t="s">
        <v>62</v>
      </c>
      <c r="B45" s="208"/>
      <c r="C45" s="208"/>
      <c r="D45" s="208"/>
      <c r="E45" s="208"/>
      <c r="F45" s="208"/>
      <c r="G45" s="208"/>
      <c r="H45" s="219"/>
      <c r="I45" s="219"/>
      <c r="J45" s="220"/>
      <c r="K45" s="220"/>
      <c r="L45" s="204">
        <v>4</v>
      </c>
      <c r="M45" s="204">
        <v>0</v>
      </c>
      <c r="N45" s="221"/>
      <c r="O45" s="221"/>
      <c r="P45" s="221"/>
      <c r="Q45" s="221"/>
      <c r="R45" s="222">
        <v>3</v>
      </c>
      <c r="S45" s="222"/>
      <c r="T45" s="223">
        <v>2</v>
      </c>
      <c r="U45" s="205">
        <v>1.5</v>
      </c>
      <c r="V45" s="1"/>
      <c r="W45" s="1"/>
      <c r="X45" s="1"/>
      <c r="Y45" s="1"/>
      <c r="Z45" s="1"/>
    </row>
    <row r="46" spans="1:26" ht="30" customHeight="1">
      <c r="A46" s="349" t="s">
        <v>63</v>
      </c>
      <c r="B46" s="208"/>
      <c r="C46" s="208"/>
      <c r="D46" s="208"/>
      <c r="E46" s="208"/>
      <c r="F46" s="208"/>
      <c r="G46" s="208"/>
      <c r="H46" s="219"/>
      <c r="I46" s="219"/>
      <c r="J46" s="220"/>
      <c r="K46" s="220"/>
      <c r="L46" s="204">
        <v>3</v>
      </c>
      <c r="M46" s="204">
        <v>0</v>
      </c>
      <c r="N46" s="221"/>
      <c r="O46" s="221"/>
      <c r="P46" s="221"/>
      <c r="Q46" s="221"/>
      <c r="R46" s="222">
        <v>2</v>
      </c>
      <c r="S46" s="222"/>
      <c r="T46" s="223">
        <v>2</v>
      </c>
      <c r="U46" s="205">
        <v>1</v>
      </c>
      <c r="V46" s="1"/>
      <c r="W46" s="1"/>
      <c r="X46" s="1"/>
      <c r="Y46" s="1"/>
      <c r="Z46" s="1"/>
    </row>
    <row r="47" spans="1:26" ht="30" customHeight="1">
      <c r="A47" s="349" t="s">
        <v>64</v>
      </c>
      <c r="B47" s="208"/>
      <c r="C47" s="208"/>
      <c r="D47" s="208"/>
      <c r="E47" s="208"/>
      <c r="F47" s="208"/>
      <c r="G47" s="208"/>
      <c r="H47" s="219"/>
      <c r="I47" s="219"/>
      <c r="J47" s="225"/>
      <c r="K47" s="225"/>
      <c r="L47" s="204">
        <v>1</v>
      </c>
      <c r="M47" s="204">
        <v>1</v>
      </c>
      <c r="N47" s="221"/>
      <c r="O47" s="221"/>
      <c r="P47" s="221"/>
      <c r="Q47" s="221"/>
      <c r="R47" s="222">
        <v>1</v>
      </c>
      <c r="S47" s="222">
        <v>1</v>
      </c>
      <c r="T47" s="223">
        <v>2</v>
      </c>
      <c r="U47" s="205">
        <v>1</v>
      </c>
      <c r="V47" s="1"/>
      <c r="W47" s="1"/>
      <c r="X47" s="1"/>
      <c r="Y47" s="1"/>
      <c r="Z47" s="1"/>
    </row>
    <row r="48" spans="1:26" ht="30" customHeight="1">
      <c r="A48" s="349" t="s">
        <v>65</v>
      </c>
      <c r="B48" s="208"/>
      <c r="C48" s="208"/>
      <c r="D48" s="208"/>
      <c r="E48" s="208"/>
      <c r="F48" s="208"/>
      <c r="G48" s="208"/>
      <c r="H48" s="219"/>
      <c r="I48" s="219"/>
      <c r="J48" s="225"/>
      <c r="K48" s="225"/>
      <c r="L48" s="204">
        <v>2</v>
      </c>
      <c r="M48" s="204">
        <v>0</v>
      </c>
      <c r="N48" s="221"/>
      <c r="O48" s="221"/>
      <c r="P48" s="221"/>
      <c r="Q48" s="221"/>
      <c r="R48" s="222">
        <v>2</v>
      </c>
      <c r="S48" s="222"/>
      <c r="T48" s="223">
        <v>2</v>
      </c>
      <c r="U48" s="205">
        <v>1</v>
      </c>
      <c r="V48" s="1"/>
      <c r="W48" s="1"/>
      <c r="X48" s="1"/>
      <c r="Y48" s="1"/>
      <c r="Z48" s="1"/>
    </row>
    <row r="49" spans="1:26" ht="30" customHeight="1">
      <c r="A49" s="349" t="s">
        <v>66</v>
      </c>
      <c r="B49" s="208"/>
      <c r="C49" s="208"/>
      <c r="D49" s="208"/>
      <c r="E49" s="208"/>
      <c r="F49" s="208"/>
      <c r="G49" s="208"/>
      <c r="H49" s="219"/>
      <c r="I49" s="219"/>
      <c r="J49" s="220"/>
      <c r="K49" s="220"/>
      <c r="L49" s="204">
        <v>0</v>
      </c>
      <c r="M49" s="204">
        <v>0</v>
      </c>
      <c r="N49" s="221"/>
      <c r="O49" s="221"/>
      <c r="P49" s="221"/>
      <c r="Q49" s="221"/>
      <c r="R49" s="222">
        <v>2</v>
      </c>
      <c r="S49" s="222"/>
      <c r="T49" s="223">
        <v>2</v>
      </c>
      <c r="U49" s="205">
        <v>1</v>
      </c>
      <c r="V49" s="1"/>
      <c r="W49" s="1"/>
      <c r="X49" s="1"/>
      <c r="Y49" s="1"/>
      <c r="Z49" s="1"/>
    </row>
    <row r="50" spans="1:26" ht="30" customHeight="1">
      <c r="A50" s="52" t="s">
        <v>67</v>
      </c>
      <c r="B50" s="208"/>
      <c r="C50" s="208"/>
      <c r="D50" s="208"/>
      <c r="E50" s="208"/>
      <c r="F50" s="208"/>
      <c r="G50" s="208"/>
      <c r="H50" s="219"/>
      <c r="I50" s="219"/>
      <c r="J50" s="220"/>
      <c r="K50" s="220"/>
      <c r="L50" s="204">
        <v>4</v>
      </c>
      <c r="M50" s="204">
        <v>0</v>
      </c>
      <c r="N50" s="221"/>
      <c r="O50" s="221"/>
      <c r="P50" s="221"/>
      <c r="Q50" s="221"/>
      <c r="R50" s="222">
        <v>4</v>
      </c>
      <c r="S50" s="222"/>
      <c r="T50" s="223">
        <v>2</v>
      </c>
      <c r="U50" s="205">
        <v>2</v>
      </c>
      <c r="V50" s="1"/>
      <c r="W50" s="1"/>
      <c r="X50" s="1"/>
      <c r="Y50" s="1"/>
      <c r="Z50" s="1"/>
    </row>
    <row r="51" spans="1:26" ht="30" customHeight="1">
      <c r="A51" s="349" t="s">
        <v>68</v>
      </c>
      <c r="B51" s="208"/>
      <c r="C51" s="208"/>
      <c r="D51" s="208"/>
      <c r="E51" s="208"/>
      <c r="F51" s="208"/>
      <c r="G51" s="208"/>
      <c r="H51" s="219"/>
      <c r="I51" s="219"/>
      <c r="J51" s="220"/>
      <c r="K51" s="220"/>
      <c r="L51" s="204">
        <v>1</v>
      </c>
      <c r="M51" s="204">
        <v>2</v>
      </c>
      <c r="N51" s="221"/>
      <c r="O51" s="221"/>
      <c r="P51" s="221"/>
      <c r="Q51" s="221"/>
      <c r="R51" s="222">
        <v>2</v>
      </c>
      <c r="S51" s="222">
        <v>2</v>
      </c>
      <c r="T51" s="223">
        <v>2</v>
      </c>
      <c r="U51" s="205">
        <v>2</v>
      </c>
      <c r="V51" s="1"/>
      <c r="W51" s="1"/>
      <c r="X51" s="1"/>
      <c r="Y51" s="1"/>
      <c r="Z51" s="1"/>
    </row>
    <row r="52" spans="1:26" ht="30" customHeight="1">
      <c r="A52" s="349" t="s">
        <v>69</v>
      </c>
      <c r="B52" s="208"/>
      <c r="C52" s="208"/>
      <c r="D52" s="208"/>
      <c r="E52" s="208"/>
      <c r="F52" s="208"/>
      <c r="G52" s="208"/>
      <c r="H52" s="219"/>
      <c r="I52" s="219"/>
      <c r="J52" s="220"/>
      <c r="K52" s="220"/>
      <c r="L52" s="204">
        <v>4</v>
      </c>
      <c r="M52" s="204">
        <v>2</v>
      </c>
      <c r="N52" s="221"/>
      <c r="O52" s="221"/>
      <c r="P52" s="221"/>
      <c r="Q52" s="221"/>
      <c r="R52" s="222">
        <v>5</v>
      </c>
      <c r="S52" s="222"/>
      <c r="T52" s="223">
        <v>2</v>
      </c>
      <c r="U52" s="205">
        <v>2.5</v>
      </c>
      <c r="V52" s="1"/>
      <c r="W52" s="1"/>
      <c r="X52" s="1"/>
      <c r="Y52" s="1"/>
      <c r="Z52" s="1"/>
    </row>
    <row r="53" spans="1:26" ht="30" customHeight="1">
      <c r="A53" s="349" t="s">
        <v>70</v>
      </c>
      <c r="B53" s="208"/>
      <c r="C53" s="208"/>
      <c r="D53" s="208"/>
      <c r="E53" s="208"/>
      <c r="F53" s="208"/>
      <c r="G53" s="208"/>
      <c r="H53" s="219"/>
      <c r="I53" s="219"/>
      <c r="J53" s="220"/>
      <c r="K53" s="220"/>
      <c r="L53" s="204">
        <v>4</v>
      </c>
      <c r="M53" s="204">
        <v>0</v>
      </c>
      <c r="N53" s="221"/>
      <c r="O53" s="221"/>
      <c r="P53" s="221"/>
      <c r="Q53" s="221"/>
      <c r="R53" s="222">
        <v>4</v>
      </c>
      <c r="S53" s="222"/>
      <c r="T53" s="223">
        <v>2</v>
      </c>
      <c r="U53" s="205">
        <v>2</v>
      </c>
      <c r="V53" s="1"/>
      <c r="W53" s="1"/>
      <c r="X53" s="1"/>
      <c r="Y53" s="1"/>
      <c r="Z53" s="1"/>
    </row>
    <row r="54" spans="1:26" ht="30" customHeight="1">
      <c r="A54" s="349" t="s">
        <v>71</v>
      </c>
      <c r="B54" s="208"/>
      <c r="C54" s="208"/>
      <c r="D54" s="208"/>
      <c r="E54" s="208"/>
      <c r="F54" s="208"/>
      <c r="G54" s="208"/>
      <c r="H54" s="219"/>
      <c r="I54" s="219"/>
      <c r="J54" s="220"/>
      <c r="K54" s="220"/>
      <c r="L54" s="204">
        <v>4</v>
      </c>
      <c r="M54" s="204">
        <v>0</v>
      </c>
      <c r="N54" s="221"/>
      <c r="O54" s="221"/>
      <c r="P54" s="221"/>
      <c r="Q54" s="221"/>
      <c r="R54" s="222">
        <v>3</v>
      </c>
      <c r="S54" s="222"/>
      <c r="T54" s="223">
        <v>2</v>
      </c>
      <c r="U54" s="205">
        <v>1.5</v>
      </c>
      <c r="V54" s="1"/>
      <c r="W54" s="1"/>
      <c r="X54" s="1"/>
      <c r="Y54" s="1"/>
      <c r="Z54" s="1"/>
    </row>
    <row r="55" spans="1:26" ht="30" customHeight="1">
      <c r="A55" s="349" t="s">
        <v>72</v>
      </c>
      <c r="B55" s="208"/>
      <c r="C55" s="208"/>
      <c r="D55" s="208"/>
      <c r="E55" s="208"/>
      <c r="F55" s="208"/>
      <c r="G55" s="208"/>
      <c r="H55" s="219"/>
      <c r="I55" s="219"/>
      <c r="J55" s="220"/>
      <c r="K55" s="220"/>
      <c r="L55" s="204">
        <v>1</v>
      </c>
      <c r="M55" s="204">
        <v>0</v>
      </c>
      <c r="N55" s="221"/>
      <c r="O55" s="221"/>
      <c r="P55" s="221"/>
      <c r="Q55" s="221"/>
      <c r="R55" s="222">
        <v>1</v>
      </c>
      <c r="S55" s="222"/>
      <c r="T55" s="223">
        <v>1</v>
      </c>
      <c r="U55" s="205">
        <v>1</v>
      </c>
      <c r="V55" s="1"/>
      <c r="W55" s="1"/>
      <c r="X55" s="1"/>
      <c r="Y55" s="1"/>
      <c r="Z55" s="1"/>
    </row>
    <row r="56" spans="1:26" ht="30" customHeight="1">
      <c r="A56" s="52" t="s">
        <v>73</v>
      </c>
      <c r="B56" s="208"/>
      <c r="C56" s="208"/>
      <c r="D56" s="208"/>
      <c r="E56" s="208"/>
      <c r="F56" s="208"/>
      <c r="G56" s="208"/>
      <c r="H56" s="219"/>
      <c r="I56" s="219"/>
      <c r="J56" s="220"/>
      <c r="K56" s="220"/>
      <c r="L56" s="204">
        <v>4</v>
      </c>
      <c r="M56" s="204">
        <v>0</v>
      </c>
      <c r="N56" s="221"/>
      <c r="O56" s="221"/>
      <c r="P56" s="221"/>
      <c r="Q56" s="221"/>
      <c r="R56" s="222">
        <v>2</v>
      </c>
      <c r="S56" s="222">
        <v>1</v>
      </c>
      <c r="T56" s="223">
        <v>2</v>
      </c>
      <c r="U56" s="205">
        <v>1.5</v>
      </c>
      <c r="V56" s="1"/>
      <c r="W56" s="1"/>
      <c r="X56" s="1"/>
      <c r="Y56" s="1"/>
      <c r="Z56" s="1"/>
    </row>
    <row r="57" spans="1:26" ht="30" customHeight="1">
      <c r="A57" s="349" t="s">
        <v>74</v>
      </c>
      <c r="B57" s="208"/>
      <c r="C57" s="208"/>
      <c r="D57" s="208"/>
      <c r="E57" s="208"/>
      <c r="F57" s="208"/>
      <c r="G57" s="208"/>
      <c r="H57" s="219"/>
      <c r="I57" s="219"/>
      <c r="J57" s="220"/>
      <c r="K57" s="220"/>
      <c r="L57" s="204">
        <v>0</v>
      </c>
      <c r="M57" s="204">
        <v>0</v>
      </c>
      <c r="N57" s="221"/>
      <c r="O57" s="221"/>
      <c r="P57" s="221"/>
      <c r="Q57" s="221"/>
      <c r="R57" s="222">
        <v>2</v>
      </c>
      <c r="S57" s="222">
        <v>1</v>
      </c>
      <c r="T57" s="223">
        <v>2</v>
      </c>
      <c r="U57" s="205">
        <v>1.5</v>
      </c>
      <c r="V57" s="1"/>
      <c r="W57" s="1"/>
      <c r="X57" s="1"/>
      <c r="Y57" s="1"/>
      <c r="Z57" s="1"/>
    </row>
    <row r="58" spans="1:26" ht="30" customHeight="1">
      <c r="A58" s="52" t="s">
        <v>75</v>
      </c>
      <c r="B58" s="208"/>
      <c r="C58" s="208"/>
      <c r="D58" s="208"/>
      <c r="E58" s="208"/>
      <c r="F58" s="208"/>
      <c r="G58" s="208"/>
      <c r="H58" s="219"/>
      <c r="I58" s="219"/>
      <c r="J58" s="220"/>
      <c r="K58" s="220"/>
      <c r="L58" s="204">
        <v>1</v>
      </c>
      <c r="M58" s="204">
        <v>0</v>
      </c>
      <c r="N58" s="221"/>
      <c r="O58" s="221"/>
      <c r="P58" s="221"/>
      <c r="Q58" s="221"/>
      <c r="R58" s="222">
        <v>1</v>
      </c>
      <c r="S58" s="224"/>
      <c r="T58" s="223">
        <v>2</v>
      </c>
      <c r="U58" s="205">
        <v>0.5</v>
      </c>
      <c r="V58" s="1"/>
      <c r="W58" s="1"/>
      <c r="X58" s="1"/>
      <c r="Y58" s="1"/>
      <c r="Z58" s="1"/>
    </row>
    <row r="59" spans="1:26" ht="30" customHeight="1">
      <c r="A59" s="52" t="s">
        <v>76</v>
      </c>
      <c r="B59" s="208"/>
      <c r="C59" s="208"/>
      <c r="D59" s="208"/>
      <c r="E59" s="208"/>
      <c r="F59" s="208"/>
      <c r="G59" s="208"/>
      <c r="H59" s="219"/>
      <c r="I59" s="219"/>
      <c r="J59" s="220"/>
      <c r="K59" s="220"/>
      <c r="L59" s="204">
        <v>1</v>
      </c>
      <c r="M59" s="204">
        <v>1</v>
      </c>
      <c r="N59" s="221"/>
      <c r="O59" s="221"/>
      <c r="P59" s="221"/>
      <c r="Q59" s="221"/>
      <c r="R59" s="222">
        <v>0</v>
      </c>
      <c r="S59" s="222">
        <v>0</v>
      </c>
      <c r="T59" s="223">
        <v>1</v>
      </c>
      <c r="U59" s="205">
        <v>0</v>
      </c>
      <c r="V59" s="1"/>
      <c r="W59" s="1"/>
      <c r="X59" s="1"/>
      <c r="Y59" s="1"/>
      <c r="Z59" s="1"/>
    </row>
    <row r="60" spans="1:26" ht="30" customHeight="1">
      <c r="A60" s="52" t="s">
        <v>77</v>
      </c>
      <c r="B60" s="208"/>
      <c r="C60" s="208"/>
      <c r="D60" s="208"/>
      <c r="E60" s="208"/>
      <c r="F60" s="208"/>
      <c r="G60" s="208"/>
      <c r="H60" s="219"/>
      <c r="I60" s="219"/>
      <c r="J60" s="220"/>
      <c r="K60" s="220"/>
      <c r="L60" s="204">
        <v>1</v>
      </c>
      <c r="M60" s="204">
        <v>0</v>
      </c>
      <c r="N60" s="221"/>
      <c r="O60" s="221"/>
      <c r="P60" s="221"/>
      <c r="Q60" s="221"/>
      <c r="R60" s="222">
        <v>1</v>
      </c>
      <c r="S60" s="222">
        <v>2</v>
      </c>
      <c r="T60" s="223">
        <v>2</v>
      </c>
      <c r="U60" s="205">
        <v>1.5</v>
      </c>
      <c r="V60" s="1"/>
      <c r="W60" s="1"/>
      <c r="X60" s="1"/>
      <c r="Y60" s="1"/>
      <c r="Z60" s="1"/>
    </row>
    <row r="61" spans="1:26" ht="30" customHeight="1">
      <c r="A61" s="349" t="s">
        <v>78</v>
      </c>
      <c r="B61" s="208"/>
      <c r="C61" s="208"/>
      <c r="D61" s="208"/>
      <c r="E61" s="208"/>
      <c r="F61" s="208"/>
      <c r="G61" s="208"/>
      <c r="H61" s="219"/>
      <c r="I61" s="219"/>
      <c r="J61" s="220"/>
      <c r="K61" s="220"/>
      <c r="L61" s="204">
        <v>0</v>
      </c>
      <c r="M61" s="204">
        <v>0</v>
      </c>
      <c r="N61" s="221"/>
      <c r="O61" s="221"/>
      <c r="P61" s="221"/>
      <c r="Q61" s="221"/>
      <c r="R61" s="222">
        <v>1</v>
      </c>
      <c r="S61" s="222"/>
      <c r="T61" s="223">
        <v>2</v>
      </c>
      <c r="U61" s="205">
        <v>0.5</v>
      </c>
      <c r="V61" s="1"/>
      <c r="W61" s="1"/>
      <c r="X61" s="1"/>
      <c r="Y61" s="1"/>
      <c r="Z61" s="1"/>
    </row>
    <row r="62" spans="1:26" ht="30" customHeight="1">
      <c r="A62" s="349" t="s">
        <v>79</v>
      </c>
      <c r="B62" s="208"/>
      <c r="C62" s="208"/>
      <c r="D62" s="208"/>
      <c r="E62" s="208"/>
      <c r="F62" s="208"/>
      <c r="G62" s="208"/>
      <c r="H62" s="219"/>
      <c r="I62" s="219"/>
      <c r="J62" s="220"/>
      <c r="K62" s="220"/>
      <c r="L62" s="204">
        <v>4</v>
      </c>
      <c r="M62" s="204">
        <v>1</v>
      </c>
      <c r="N62" s="221"/>
      <c r="O62" s="221"/>
      <c r="P62" s="221"/>
      <c r="Q62" s="221"/>
      <c r="R62" s="222">
        <v>2</v>
      </c>
      <c r="S62" s="222">
        <v>1</v>
      </c>
      <c r="T62" s="223">
        <v>2</v>
      </c>
      <c r="U62" s="205">
        <v>1.5</v>
      </c>
      <c r="V62" s="1"/>
      <c r="W62" s="1"/>
      <c r="X62" s="1"/>
      <c r="Y62" s="1"/>
      <c r="Z62" s="1"/>
    </row>
    <row r="63" spans="1:26" ht="30" customHeight="1">
      <c r="A63" s="349" t="s">
        <v>81</v>
      </c>
      <c r="B63" s="208"/>
      <c r="C63" s="208"/>
      <c r="D63" s="208"/>
      <c r="E63" s="208"/>
      <c r="F63" s="208"/>
      <c r="G63" s="208"/>
      <c r="H63" s="219"/>
      <c r="I63" s="219"/>
      <c r="J63" s="220"/>
      <c r="K63" s="220"/>
      <c r="L63" s="204">
        <v>2</v>
      </c>
      <c r="M63" s="204">
        <v>1</v>
      </c>
      <c r="N63" s="221"/>
      <c r="O63" s="221"/>
      <c r="P63" s="221"/>
      <c r="Q63" s="221"/>
      <c r="R63" s="222">
        <v>3</v>
      </c>
      <c r="S63" s="222">
        <v>1</v>
      </c>
      <c r="T63" s="223">
        <v>2</v>
      </c>
      <c r="U63" s="205">
        <v>2</v>
      </c>
      <c r="V63" s="1"/>
      <c r="W63" s="1"/>
      <c r="X63" s="1"/>
      <c r="Y63" s="1"/>
      <c r="Z63" s="1"/>
    </row>
    <row r="64" spans="1:26" ht="30" customHeight="1">
      <c r="A64" s="52" t="s">
        <v>82</v>
      </c>
      <c r="B64" s="208"/>
      <c r="C64" s="208"/>
      <c r="D64" s="208"/>
      <c r="E64" s="208"/>
      <c r="F64" s="208"/>
      <c r="G64" s="208"/>
      <c r="H64" s="219"/>
      <c r="I64" s="219"/>
      <c r="J64" s="220"/>
      <c r="K64" s="220"/>
      <c r="L64" s="204">
        <v>0</v>
      </c>
      <c r="M64" s="204">
        <v>2</v>
      </c>
      <c r="N64" s="221"/>
      <c r="O64" s="221"/>
      <c r="P64" s="221"/>
      <c r="Q64" s="221"/>
      <c r="R64" s="222">
        <v>1</v>
      </c>
      <c r="S64" s="224">
        <v>1</v>
      </c>
      <c r="T64" s="223">
        <v>2</v>
      </c>
      <c r="U64" s="205">
        <v>1</v>
      </c>
      <c r="V64" s="1"/>
      <c r="W64" s="1"/>
      <c r="X64" s="1"/>
      <c r="Y64" s="1"/>
      <c r="Z64" s="1"/>
    </row>
    <row r="65" spans="1:26" ht="12.75">
      <c r="A65" s="52" t="s">
        <v>83</v>
      </c>
      <c r="B65" s="208"/>
      <c r="C65" s="208"/>
      <c r="D65" s="208"/>
      <c r="E65" s="208"/>
      <c r="F65" s="208"/>
      <c r="G65" s="208"/>
      <c r="H65" s="219"/>
      <c r="I65" s="219"/>
      <c r="J65" s="220"/>
      <c r="K65" s="220"/>
      <c r="L65" s="204">
        <v>0</v>
      </c>
      <c r="M65" s="204">
        <v>1</v>
      </c>
      <c r="N65" s="221"/>
      <c r="O65" s="221"/>
      <c r="P65" s="221"/>
      <c r="Q65" s="221"/>
      <c r="R65" s="222">
        <v>0</v>
      </c>
      <c r="S65" s="224">
        <v>0</v>
      </c>
      <c r="T65" s="223">
        <v>2</v>
      </c>
      <c r="U65" s="205">
        <v>0</v>
      </c>
      <c r="V65" s="1"/>
      <c r="W65" s="1"/>
      <c r="X65" s="1"/>
      <c r="Y65" s="1"/>
      <c r="Z65" s="1"/>
    </row>
    <row r="66" spans="1:26" ht="30" customHeight="1">
      <c r="A66" s="52" t="s">
        <v>84</v>
      </c>
      <c r="B66" s="208"/>
      <c r="C66" s="208"/>
      <c r="D66" s="208"/>
      <c r="E66" s="208"/>
      <c r="F66" s="208"/>
      <c r="G66" s="208"/>
      <c r="H66" s="219"/>
      <c r="I66" s="219"/>
      <c r="J66" s="220"/>
      <c r="K66" s="220"/>
      <c r="L66" s="204">
        <v>1</v>
      </c>
      <c r="M66" s="204">
        <v>3</v>
      </c>
      <c r="N66" s="221"/>
      <c r="O66" s="221"/>
      <c r="P66" s="221"/>
      <c r="Q66" s="221"/>
      <c r="R66" s="222">
        <v>3</v>
      </c>
      <c r="S66" s="222">
        <v>2</v>
      </c>
      <c r="T66" s="223">
        <v>2</v>
      </c>
      <c r="U66" s="205">
        <v>2.5</v>
      </c>
      <c r="V66" s="301" t="s">
        <v>1308</v>
      </c>
      <c r="W66" s="1"/>
      <c r="X66" s="1"/>
      <c r="Y66" s="1"/>
      <c r="Z66" s="1"/>
    </row>
    <row r="67" spans="1:26" ht="30" customHeight="1">
      <c r="A67" s="347" t="s">
        <v>55</v>
      </c>
      <c r="B67" s="212">
        <v>0</v>
      </c>
      <c r="C67" s="212">
        <v>0</v>
      </c>
      <c r="D67" s="212">
        <v>0</v>
      </c>
      <c r="E67" s="212">
        <v>0</v>
      </c>
      <c r="F67" s="212">
        <v>0</v>
      </c>
      <c r="G67" s="212">
        <v>0</v>
      </c>
      <c r="H67" s="212">
        <v>0</v>
      </c>
      <c r="I67" s="212">
        <v>0</v>
      </c>
      <c r="J67" s="212">
        <v>0</v>
      </c>
      <c r="K67" s="212">
        <v>0</v>
      </c>
      <c r="L67" s="212">
        <v>45</v>
      </c>
      <c r="M67" s="212">
        <v>15</v>
      </c>
      <c r="N67" s="212">
        <v>0</v>
      </c>
      <c r="O67" s="212">
        <v>0</v>
      </c>
      <c r="P67" s="212">
        <v>0</v>
      </c>
      <c r="Q67" s="212">
        <v>0</v>
      </c>
      <c r="R67" s="212">
        <v>49</v>
      </c>
      <c r="S67" s="212">
        <v>13</v>
      </c>
      <c r="T67" s="212">
        <v>46</v>
      </c>
      <c r="U67" s="348"/>
      <c r="V67" s="1" t="s">
        <v>1293</v>
      </c>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0.25" customHeight="1">
      <c r="A70" s="355" t="s">
        <v>0</v>
      </c>
      <c r="B70" s="356"/>
      <c r="C70" s="356"/>
      <c r="D70" s="356"/>
      <c r="E70" s="356"/>
      <c r="F70" s="356"/>
      <c r="G70" s="356"/>
      <c r="H70" s="356"/>
      <c r="I70" s="356"/>
      <c r="J70" s="356"/>
      <c r="K70" s="356"/>
      <c r="L70" s="356"/>
      <c r="M70" s="356"/>
      <c r="N70" s="356"/>
      <c r="O70" s="356"/>
      <c r="P70" s="356"/>
      <c r="Q70" s="356"/>
      <c r="R70" s="356"/>
      <c r="S70" s="356"/>
      <c r="T70" s="356"/>
      <c r="U70" s="356"/>
      <c r="V70" s="1"/>
      <c r="W70" s="1"/>
      <c r="X70" s="1"/>
      <c r="Y70" s="1"/>
      <c r="Z70" s="1"/>
    </row>
    <row r="71" spans="1:26" ht="15.75" customHeight="1">
      <c r="A71" s="2"/>
      <c r="B71" s="2"/>
      <c r="C71" s="2"/>
      <c r="D71" s="2"/>
      <c r="E71" s="2"/>
      <c r="F71" s="2"/>
      <c r="G71" s="2"/>
      <c r="H71" s="2"/>
      <c r="I71" s="2"/>
      <c r="J71" s="2"/>
      <c r="K71" s="2"/>
      <c r="L71" s="2"/>
      <c r="M71" s="2"/>
      <c r="N71" s="2"/>
      <c r="O71" s="2"/>
      <c r="P71" s="2"/>
      <c r="Q71" s="2"/>
      <c r="R71" s="45"/>
      <c r="S71" s="2"/>
      <c r="T71" s="371"/>
      <c r="U71" s="356"/>
      <c r="V71" s="1"/>
      <c r="W71" s="1"/>
      <c r="X71" s="1"/>
      <c r="Y71" s="1"/>
      <c r="Z71" s="1"/>
    </row>
    <row r="72" spans="1:26" ht="21.75" customHeight="1">
      <c r="A72" s="357" t="s">
        <v>1</v>
      </c>
      <c r="B72" s="356"/>
      <c r="C72" s="356"/>
      <c r="D72" s="356"/>
      <c r="E72" s="356"/>
      <c r="F72" s="356"/>
      <c r="G72" s="356"/>
      <c r="H72" s="356"/>
      <c r="I72" s="356"/>
      <c r="J72" s="356"/>
      <c r="K72" s="356"/>
      <c r="L72" s="356"/>
      <c r="M72" s="356"/>
      <c r="N72" s="356"/>
      <c r="O72" s="356"/>
      <c r="P72" s="356"/>
      <c r="Q72" s="356"/>
      <c r="R72" s="356"/>
      <c r="S72" s="356"/>
      <c r="T72" s="356"/>
      <c r="U72" s="356"/>
      <c r="V72" s="1"/>
      <c r="W72" s="1"/>
      <c r="X72" s="1"/>
      <c r="Y72" s="1"/>
      <c r="Z72" s="1"/>
    </row>
    <row r="73" spans="1:26" ht="22.5" customHeight="1">
      <c r="A73" s="357" t="s">
        <v>32</v>
      </c>
      <c r="B73" s="356"/>
      <c r="C73" s="356"/>
      <c r="D73" s="356"/>
      <c r="E73" s="356"/>
      <c r="F73" s="356"/>
      <c r="G73" s="356"/>
      <c r="H73" s="356"/>
      <c r="I73" s="356"/>
      <c r="J73" s="356"/>
      <c r="K73" s="356"/>
      <c r="L73" s="356"/>
      <c r="M73" s="356"/>
      <c r="N73" s="356"/>
      <c r="O73" s="356"/>
      <c r="P73" s="356"/>
      <c r="Q73" s="356"/>
      <c r="R73" s="356"/>
      <c r="S73" s="356"/>
      <c r="T73" s="356"/>
      <c r="U73" s="356"/>
      <c r="V73" s="1"/>
      <c r="W73" s="1"/>
      <c r="X73" s="1"/>
      <c r="Y73" s="1"/>
      <c r="Z73" s="1"/>
    </row>
    <row r="74" spans="1:26" ht="18" customHeight="1">
      <c r="A74" s="5" t="s">
        <v>3</v>
      </c>
      <c r="B74" s="6"/>
      <c r="C74" s="7"/>
      <c r="D74" s="7"/>
      <c r="E74" s="7"/>
      <c r="F74" s="7"/>
      <c r="G74" s="7"/>
      <c r="H74" s="7"/>
      <c r="I74" s="8"/>
      <c r="J74" s="8"/>
      <c r="K74" s="8"/>
      <c r="L74" s="8"/>
      <c r="M74" s="8"/>
      <c r="N74" s="8"/>
      <c r="O74" s="8"/>
      <c r="P74" s="8"/>
      <c r="Q74" s="8"/>
      <c r="R74" s="8"/>
      <c r="S74" s="8"/>
      <c r="T74" s="16"/>
      <c r="U74" s="10"/>
      <c r="V74" s="53"/>
      <c r="W74" s="53"/>
      <c r="X74" s="53"/>
      <c r="Y74" s="53"/>
      <c r="Z74" s="53"/>
    </row>
    <row r="75" spans="1:26" ht="15.75" customHeight="1">
      <c r="A75" s="2"/>
      <c r="B75" s="2"/>
      <c r="C75" s="2"/>
      <c r="D75" s="2"/>
      <c r="E75" s="2"/>
      <c r="F75" s="2"/>
      <c r="G75" s="2"/>
      <c r="H75" s="2"/>
      <c r="I75" s="11"/>
      <c r="J75" s="11"/>
      <c r="K75" s="11"/>
      <c r="L75" s="1"/>
      <c r="M75" s="1"/>
      <c r="N75" s="1"/>
      <c r="O75" s="1"/>
      <c r="P75" s="1"/>
      <c r="Q75" s="1"/>
      <c r="R75" s="1"/>
      <c r="S75" s="1"/>
      <c r="T75" s="11"/>
      <c r="U75" s="12"/>
      <c r="V75" s="1"/>
      <c r="W75" s="1"/>
      <c r="X75" s="1"/>
      <c r="Y75" s="1"/>
      <c r="Z75" s="1"/>
    </row>
    <row r="76" spans="1:26" ht="18" customHeight="1">
      <c r="A76" s="13" t="s">
        <v>269</v>
      </c>
      <c r="B76" s="14"/>
      <c r="C76" s="15"/>
      <c r="D76" s="16"/>
      <c r="E76" s="17"/>
      <c r="F76" s="16"/>
      <c r="G76" s="16"/>
      <c r="H76" s="16"/>
      <c r="I76" s="17"/>
      <c r="J76" s="16"/>
      <c r="K76" s="17"/>
      <c r="L76" s="16"/>
      <c r="M76" s="17"/>
      <c r="N76" s="17"/>
      <c r="O76" s="17"/>
      <c r="P76" s="17"/>
      <c r="Q76" s="17"/>
      <c r="R76" s="17"/>
      <c r="S76" s="17"/>
      <c r="T76" s="16"/>
      <c r="U76" s="10"/>
      <c r="V76" s="53"/>
      <c r="W76" s="53"/>
      <c r="X76" s="53"/>
      <c r="Y76" s="53"/>
      <c r="Z76" s="53"/>
    </row>
    <row r="77" spans="1:26" ht="15.75" customHeight="1">
      <c r="A77" s="2"/>
      <c r="B77" s="2"/>
      <c r="C77" s="2"/>
      <c r="D77" s="2"/>
      <c r="E77" s="2"/>
      <c r="F77" s="2"/>
      <c r="G77" s="2"/>
      <c r="H77" s="2"/>
      <c r="I77" s="2"/>
      <c r="J77" s="2"/>
      <c r="K77" s="2"/>
      <c r="L77" s="2"/>
      <c r="M77" s="2"/>
      <c r="N77" s="1"/>
      <c r="O77" s="1"/>
      <c r="P77" s="1"/>
      <c r="Q77" s="1"/>
      <c r="R77" s="1"/>
      <c r="S77" s="1"/>
      <c r="T77" s="2"/>
      <c r="U77" s="2"/>
      <c r="V77" s="1"/>
      <c r="W77" s="1"/>
      <c r="X77" s="1"/>
      <c r="Y77" s="1"/>
      <c r="Z77" s="1"/>
    </row>
    <row r="78" spans="1:26" ht="15.75" customHeight="1">
      <c r="A78" s="19"/>
      <c r="B78" s="367" t="s">
        <v>4</v>
      </c>
      <c r="C78" s="361"/>
      <c r="D78" s="361"/>
      <c r="E78" s="361"/>
      <c r="F78" s="361"/>
      <c r="G78" s="361"/>
      <c r="H78" s="361"/>
      <c r="I78" s="361"/>
      <c r="J78" s="361"/>
      <c r="K78" s="368"/>
      <c r="L78" s="20"/>
      <c r="M78" s="21"/>
      <c r="N78" s="22"/>
      <c r="O78" s="23"/>
      <c r="P78" s="22"/>
      <c r="Q78" s="23"/>
      <c r="R78" s="22"/>
      <c r="S78" s="24"/>
      <c r="T78" s="20"/>
      <c r="U78" s="19"/>
      <c r="V78" s="1"/>
      <c r="W78" s="1"/>
      <c r="X78" s="1"/>
      <c r="Y78" s="1"/>
      <c r="Z78" s="1"/>
    </row>
    <row r="79" spans="1:26" ht="48.75" customHeight="1">
      <c r="A79" s="25" t="s">
        <v>33</v>
      </c>
      <c r="B79" s="363" t="s">
        <v>8</v>
      </c>
      <c r="C79" s="364"/>
      <c r="D79" s="363" t="s">
        <v>9</v>
      </c>
      <c r="E79" s="364"/>
      <c r="F79" s="363" t="s">
        <v>10</v>
      </c>
      <c r="G79" s="364"/>
      <c r="H79" s="363" t="s">
        <v>34</v>
      </c>
      <c r="I79" s="366"/>
      <c r="J79" s="369" t="s">
        <v>35</v>
      </c>
      <c r="K79" s="370"/>
      <c r="L79" s="365" t="s">
        <v>11</v>
      </c>
      <c r="M79" s="366"/>
      <c r="N79" s="363" t="s">
        <v>12</v>
      </c>
      <c r="O79" s="364"/>
      <c r="P79" s="365" t="s">
        <v>13</v>
      </c>
      <c r="Q79" s="364"/>
      <c r="R79" s="365" t="s">
        <v>56</v>
      </c>
      <c r="S79" s="366"/>
      <c r="T79" s="46" t="s">
        <v>57</v>
      </c>
      <c r="U79" s="25" t="s">
        <v>58</v>
      </c>
      <c r="V79" s="1"/>
      <c r="W79" s="1"/>
      <c r="X79" s="1"/>
      <c r="Y79" s="1"/>
      <c r="Z79" s="1"/>
    </row>
    <row r="80" spans="1:26" ht="15.75" customHeight="1">
      <c r="A80" s="28"/>
      <c r="B80" s="29" t="s">
        <v>18</v>
      </c>
      <c r="C80" s="29" t="s">
        <v>19</v>
      </c>
      <c r="D80" s="29" t="s">
        <v>18</v>
      </c>
      <c r="E80" s="29" t="s">
        <v>19</v>
      </c>
      <c r="F80" s="29" t="s">
        <v>18</v>
      </c>
      <c r="G80" s="29" t="s">
        <v>19</v>
      </c>
      <c r="H80" s="29" t="s">
        <v>18</v>
      </c>
      <c r="I80" s="29" t="s">
        <v>19</v>
      </c>
      <c r="J80" s="29" t="s">
        <v>18</v>
      </c>
      <c r="K80" s="29" t="s">
        <v>19</v>
      </c>
      <c r="L80" s="28" t="s">
        <v>18</v>
      </c>
      <c r="M80" s="28" t="s">
        <v>19</v>
      </c>
      <c r="N80" s="29" t="s">
        <v>18</v>
      </c>
      <c r="O80" s="29" t="s">
        <v>19</v>
      </c>
      <c r="P80" s="29" t="s">
        <v>18</v>
      </c>
      <c r="Q80" s="29" t="s">
        <v>19</v>
      </c>
      <c r="R80" s="29" t="s">
        <v>18</v>
      </c>
      <c r="S80" s="31" t="s">
        <v>19</v>
      </c>
      <c r="T80" s="28"/>
      <c r="U80" s="32"/>
      <c r="V80" s="1"/>
      <c r="W80" s="1"/>
      <c r="X80" s="1"/>
      <c r="Y80" s="1"/>
      <c r="Z80" s="1"/>
    </row>
    <row r="81" spans="1:26" ht="15.75" customHeight="1">
      <c r="A81" s="51" t="s">
        <v>59</v>
      </c>
      <c r="B81" s="209"/>
      <c r="C81" s="209"/>
      <c r="D81" s="209"/>
      <c r="E81" s="209"/>
      <c r="F81" s="209"/>
      <c r="G81" s="209"/>
      <c r="H81" s="209"/>
      <c r="I81" s="209"/>
      <c r="J81" s="209"/>
      <c r="K81" s="209"/>
      <c r="L81" s="226"/>
      <c r="M81" s="226"/>
      <c r="N81" s="209"/>
      <c r="O81" s="209"/>
      <c r="P81" s="209"/>
      <c r="Q81" s="209"/>
      <c r="R81" s="209"/>
      <c r="S81" s="227"/>
      <c r="T81" s="209"/>
      <c r="U81" s="210"/>
      <c r="V81" s="1"/>
      <c r="W81" s="1"/>
      <c r="X81" s="1"/>
      <c r="Y81" s="1"/>
      <c r="Z81" s="1"/>
    </row>
    <row r="82" spans="1:26" ht="30" customHeight="1">
      <c r="A82" s="52" t="s">
        <v>85</v>
      </c>
      <c r="B82" s="221"/>
      <c r="C82" s="221"/>
      <c r="D82" s="221"/>
      <c r="E82" s="221"/>
      <c r="F82" s="221"/>
      <c r="G82" s="221"/>
      <c r="H82" s="219"/>
      <c r="I82" s="219"/>
      <c r="J82" s="220"/>
      <c r="K82" s="220"/>
      <c r="L82" s="204">
        <v>6</v>
      </c>
      <c r="M82" s="204">
        <v>2</v>
      </c>
      <c r="N82" s="221"/>
      <c r="O82" s="221"/>
      <c r="P82" s="221"/>
      <c r="Q82" s="221"/>
      <c r="R82" s="222">
        <v>5</v>
      </c>
      <c r="S82" s="222">
        <v>1</v>
      </c>
      <c r="T82" s="223">
        <v>1</v>
      </c>
      <c r="U82" s="205">
        <f>((R82+S82)/T82)</f>
        <v>6</v>
      </c>
      <c r="V82" s="1"/>
      <c r="W82" s="1"/>
      <c r="X82" s="1"/>
      <c r="Y82" s="1"/>
      <c r="Z82" s="1"/>
    </row>
    <row r="83" spans="1:26" ht="30" customHeight="1">
      <c r="A83" s="52" t="s">
        <v>86</v>
      </c>
      <c r="B83" s="221"/>
      <c r="C83" s="221"/>
      <c r="D83" s="221"/>
      <c r="E83" s="221"/>
      <c r="F83" s="221"/>
      <c r="G83" s="221"/>
      <c r="H83" s="219"/>
      <c r="I83" s="219"/>
      <c r="J83" s="220"/>
      <c r="K83" s="220"/>
      <c r="L83" s="204">
        <v>3</v>
      </c>
      <c r="M83" s="204">
        <v>1</v>
      </c>
      <c r="N83" s="221"/>
      <c r="O83" s="221"/>
      <c r="P83" s="221"/>
      <c r="Q83" s="221"/>
      <c r="R83" s="222">
        <v>4</v>
      </c>
      <c r="S83" s="222">
        <v>0</v>
      </c>
      <c r="T83" s="223">
        <v>2</v>
      </c>
      <c r="U83" s="205">
        <f t="shared" ref="U83:U94" si="3">((R83+S83)/T83)</f>
        <v>2</v>
      </c>
      <c r="V83" s="1"/>
      <c r="W83" s="1"/>
      <c r="X83" s="1"/>
      <c r="Y83" s="1"/>
      <c r="Z83" s="1"/>
    </row>
    <row r="84" spans="1:26" ht="30" customHeight="1">
      <c r="A84" s="52" t="s">
        <v>87</v>
      </c>
      <c r="B84" s="221"/>
      <c r="C84" s="221"/>
      <c r="D84" s="221"/>
      <c r="E84" s="221"/>
      <c r="F84" s="221"/>
      <c r="G84" s="221"/>
      <c r="H84" s="219"/>
      <c r="I84" s="219"/>
      <c r="J84" s="220"/>
      <c r="K84" s="220"/>
      <c r="L84" s="204">
        <v>2</v>
      </c>
      <c r="M84" s="204">
        <v>0</v>
      </c>
      <c r="N84" s="221"/>
      <c r="O84" s="221"/>
      <c r="P84" s="221"/>
      <c r="Q84" s="221"/>
      <c r="R84" s="222">
        <v>3</v>
      </c>
      <c r="S84" s="222">
        <v>0</v>
      </c>
      <c r="T84" s="223">
        <v>2</v>
      </c>
      <c r="U84" s="205">
        <f t="shared" si="3"/>
        <v>1.5</v>
      </c>
      <c r="V84" s="1"/>
      <c r="W84" s="1"/>
      <c r="X84" s="1"/>
      <c r="Y84" s="1"/>
      <c r="Z84" s="1"/>
    </row>
    <row r="85" spans="1:26" ht="30" customHeight="1">
      <c r="A85" s="52" t="s">
        <v>88</v>
      </c>
      <c r="B85" s="221"/>
      <c r="C85" s="221"/>
      <c r="D85" s="221"/>
      <c r="E85" s="221"/>
      <c r="F85" s="221"/>
      <c r="G85" s="221"/>
      <c r="H85" s="219"/>
      <c r="I85" s="219"/>
      <c r="J85" s="220"/>
      <c r="K85" s="220"/>
      <c r="L85" s="204">
        <v>3</v>
      </c>
      <c r="M85" s="204">
        <v>1</v>
      </c>
      <c r="N85" s="221"/>
      <c r="O85" s="221"/>
      <c r="P85" s="221"/>
      <c r="Q85" s="221"/>
      <c r="R85" s="222">
        <v>3</v>
      </c>
      <c r="S85" s="222">
        <v>1</v>
      </c>
      <c r="T85" s="223">
        <v>2</v>
      </c>
      <c r="U85" s="205">
        <f t="shared" si="3"/>
        <v>2</v>
      </c>
      <c r="V85" s="1"/>
      <c r="W85" s="1"/>
      <c r="X85" s="1"/>
      <c r="Y85" s="1"/>
      <c r="Z85" s="1"/>
    </row>
    <row r="86" spans="1:26" ht="30" customHeight="1">
      <c r="A86" s="52" t="s">
        <v>89</v>
      </c>
      <c r="B86" s="221"/>
      <c r="C86" s="221"/>
      <c r="D86" s="221"/>
      <c r="E86" s="221"/>
      <c r="F86" s="221"/>
      <c r="G86" s="221"/>
      <c r="H86" s="219"/>
      <c r="I86" s="219"/>
      <c r="J86" s="220"/>
      <c r="K86" s="220"/>
      <c r="L86" s="204">
        <v>0</v>
      </c>
      <c r="M86" s="204">
        <v>1</v>
      </c>
      <c r="N86" s="221"/>
      <c r="O86" s="221"/>
      <c r="P86" s="221"/>
      <c r="Q86" s="221"/>
      <c r="R86" s="222">
        <v>3</v>
      </c>
      <c r="S86" s="222">
        <v>0</v>
      </c>
      <c r="T86" s="223">
        <v>2</v>
      </c>
      <c r="U86" s="205">
        <f>((R86+S86)/T86)</f>
        <v>1.5</v>
      </c>
      <c r="V86" s="1"/>
      <c r="W86" s="1"/>
      <c r="X86" s="1"/>
      <c r="Y86" s="1"/>
      <c r="Z86" s="1"/>
    </row>
    <row r="87" spans="1:26" ht="30" customHeight="1">
      <c r="A87" s="52" t="s">
        <v>90</v>
      </c>
      <c r="B87" s="221"/>
      <c r="C87" s="221"/>
      <c r="D87" s="221"/>
      <c r="E87" s="221"/>
      <c r="F87" s="221"/>
      <c r="G87" s="221"/>
      <c r="H87" s="219"/>
      <c r="I87" s="219"/>
      <c r="J87" s="220"/>
      <c r="K87" s="220"/>
      <c r="L87" s="204">
        <v>0</v>
      </c>
      <c r="M87" s="204">
        <v>0</v>
      </c>
      <c r="N87" s="221"/>
      <c r="O87" s="221"/>
      <c r="P87" s="221"/>
      <c r="Q87" s="221"/>
      <c r="R87" s="222">
        <v>0</v>
      </c>
      <c r="S87" s="222">
        <v>0</v>
      </c>
      <c r="T87" s="223">
        <v>2</v>
      </c>
      <c r="U87" s="205">
        <f t="shared" si="3"/>
        <v>0</v>
      </c>
      <c r="V87" s="1"/>
      <c r="W87" s="1"/>
      <c r="X87" s="1"/>
      <c r="Y87" s="1"/>
      <c r="Z87" s="1"/>
    </row>
    <row r="88" spans="1:26" ht="30" customHeight="1">
      <c r="A88" s="52" t="s">
        <v>91</v>
      </c>
      <c r="B88" s="221"/>
      <c r="C88" s="221"/>
      <c r="D88" s="221"/>
      <c r="E88" s="221"/>
      <c r="F88" s="221"/>
      <c r="G88" s="221"/>
      <c r="H88" s="219"/>
      <c r="I88" s="219"/>
      <c r="J88" s="220"/>
      <c r="K88" s="220"/>
      <c r="L88" s="204">
        <v>3</v>
      </c>
      <c r="M88" s="204">
        <v>1</v>
      </c>
      <c r="N88" s="221"/>
      <c r="O88" s="221"/>
      <c r="P88" s="221"/>
      <c r="Q88" s="221"/>
      <c r="R88" s="222">
        <v>3</v>
      </c>
      <c r="S88" s="224">
        <v>1</v>
      </c>
      <c r="T88" s="223">
        <v>2</v>
      </c>
      <c r="U88" s="205">
        <f t="shared" si="3"/>
        <v>2</v>
      </c>
      <c r="V88" s="1"/>
      <c r="W88" s="1"/>
      <c r="X88" s="1"/>
      <c r="Y88" s="1"/>
      <c r="Z88" s="1"/>
    </row>
    <row r="89" spans="1:26" ht="45" customHeight="1">
      <c r="A89" s="52" t="s">
        <v>92</v>
      </c>
      <c r="B89" s="221"/>
      <c r="C89" s="221"/>
      <c r="D89" s="221"/>
      <c r="E89" s="221"/>
      <c r="F89" s="221"/>
      <c r="G89" s="221"/>
      <c r="H89" s="219"/>
      <c r="I89" s="219"/>
      <c r="J89" s="220"/>
      <c r="K89" s="220"/>
      <c r="L89" s="204">
        <v>0</v>
      </c>
      <c r="M89" s="204">
        <v>1</v>
      </c>
      <c r="N89" s="221"/>
      <c r="O89" s="221"/>
      <c r="P89" s="221"/>
      <c r="Q89" s="221"/>
      <c r="R89" s="222">
        <v>2</v>
      </c>
      <c r="S89" s="224">
        <v>1</v>
      </c>
      <c r="T89" s="223">
        <v>2</v>
      </c>
      <c r="U89" s="205">
        <f t="shared" si="3"/>
        <v>1.5</v>
      </c>
      <c r="V89" s="1"/>
      <c r="W89" s="1"/>
      <c r="X89" s="1"/>
      <c r="Y89" s="1"/>
      <c r="Z89" s="1"/>
    </row>
    <row r="90" spans="1:26" ht="30" customHeight="1">
      <c r="A90" s="52" t="s">
        <v>93</v>
      </c>
      <c r="B90" s="221"/>
      <c r="C90" s="221"/>
      <c r="D90" s="221"/>
      <c r="E90" s="221"/>
      <c r="F90" s="221"/>
      <c r="G90" s="221"/>
      <c r="H90" s="219"/>
      <c r="I90" s="219"/>
      <c r="J90" s="220"/>
      <c r="K90" s="220"/>
      <c r="L90" s="204">
        <v>3</v>
      </c>
      <c r="M90" s="204">
        <v>3</v>
      </c>
      <c r="N90" s="221"/>
      <c r="O90" s="221"/>
      <c r="P90" s="221"/>
      <c r="Q90" s="221"/>
      <c r="R90" s="222">
        <v>5</v>
      </c>
      <c r="S90" s="224">
        <v>1</v>
      </c>
      <c r="T90" s="223">
        <v>2</v>
      </c>
      <c r="U90" s="205">
        <f t="shared" si="3"/>
        <v>3</v>
      </c>
      <c r="V90" s="1"/>
      <c r="W90" s="1"/>
      <c r="X90" s="1"/>
      <c r="Y90" s="1"/>
      <c r="Z90" s="1"/>
    </row>
    <row r="91" spans="1:26" ht="30" customHeight="1">
      <c r="A91" s="52" t="s">
        <v>94</v>
      </c>
      <c r="B91" s="221"/>
      <c r="C91" s="221"/>
      <c r="D91" s="221"/>
      <c r="E91" s="221"/>
      <c r="F91" s="221"/>
      <c r="G91" s="221"/>
      <c r="H91" s="219"/>
      <c r="I91" s="219"/>
      <c r="J91" s="220"/>
      <c r="K91" s="220"/>
      <c r="L91" s="204">
        <v>4</v>
      </c>
      <c r="M91" s="204">
        <v>0</v>
      </c>
      <c r="N91" s="221"/>
      <c r="O91" s="221"/>
      <c r="P91" s="221"/>
      <c r="Q91" s="221"/>
      <c r="R91" s="222">
        <v>3</v>
      </c>
      <c r="S91" s="224">
        <v>1</v>
      </c>
      <c r="T91" s="223">
        <v>2</v>
      </c>
      <c r="U91" s="205">
        <f t="shared" si="3"/>
        <v>2</v>
      </c>
      <c r="V91" s="1"/>
      <c r="W91" s="1"/>
      <c r="X91" s="1"/>
      <c r="Y91" s="1"/>
      <c r="Z91" s="1"/>
    </row>
    <row r="92" spans="1:26" ht="30" customHeight="1">
      <c r="A92" s="52" t="s">
        <v>95</v>
      </c>
      <c r="B92" s="221"/>
      <c r="C92" s="221"/>
      <c r="D92" s="221"/>
      <c r="E92" s="221"/>
      <c r="F92" s="221"/>
      <c r="G92" s="221"/>
      <c r="H92" s="219"/>
      <c r="I92" s="219"/>
      <c r="J92" s="220"/>
      <c r="K92" s="220"/>
      <c r="L92" s="204">
        <v>2</v>
      </c>
      <c r="M92" s="204">
        <v>2</v>
      </c>
      <c r="N92" s="221"/>
      <c r="O92" s="221"/>
      <c r="P92" s="221"/>
      <c r="Q92" s="221"/>
      <c r="R92" s="222">
        <v>1</v>
      </c>
      <c r="S92" s="222">
        <v>3</v>
      </c>
      <c r="T92" s="223">
        <v>2</v>
      </c>
      <c r="U92" s="205">
        <f t="shared" si="3"/>
        <v>2</v>
      </c>
      <c r="V92" s="1"/>
      <c r="W92" s="1"/>
      <c r="X92" s="1"/>
      <c r="Y92" s="1"/>
      <c r="Z92" s="1"/>
    </row>
    <row r="93" spans="1:26" ht="30" customHeight="1">
      <c r="A93" s="52" t="s">
        <v>96</v>
      </c>
      <c r="B93" s="221"/>
      <c r="C93" s="221"/>
      <c r="D93" s="221"/>
      <c r="E93" s="221"/>
      <c r="F93" s="221"/>
      <c r="G93" s="221"/>
      <c r="H93" s="219"/>
      <c r="I93" s="219"/>
      <c r="J93" s="220"/>
      <c r="K93" s="220"/>
      <c r="L93" s="204">
        <v>1</v>
      </c>
      <c r="M93" s="204">
        <v>2</v>
      </c>
      <c r="N93" s="221"/>
      <c r="O93" s="221"/>
      <c r="P93" s="221"/>
      <c r="Q93" s="221"/>
      <c r="R93" s="222">
        <v>1</v>
      </c>
      <c r="S93" s="222">
        <v>2</v>
      </c>
      <c r="T93" s="223">
        <v>2</v>
      </c>
      <c r="U93" s="205">
        <f t="shared" si="3"/>
        <v>1.5</v>
      </c>
      <c r="V93" s="1"/>
      <c r="W93" s="1"/>
      <c r="X93" s="1"/>
      <c r="Y93" s="1"/>
      <c r="Z93" s="1"/>
    </row>
    <row r="94" spans="1:26" ht="39" customHeight="1">
      <c r="A94" s="52" t="s">
        <v>97</v>
      </c>
      <c r="B94" s="221"/>
      <c r="C94" s="221"/>
      <c r="D94" s="221"/>
      <c r="E94" s="221"/>
      <c r="F94" s="221"/>
      <c r="G94" s="221"/>
      <c r="H94" s="219"/>
      <c r="I94" s="219"/>
      <c r="J94" s="220"/>
      <c r="K94" s="220"/>
      <c r="L94" s="204">
        <v>1</v>
      </c>
      <c r="M94" s="204">
        <v>0</v>
      </c>
      <c r="N94" s="221"/>
      <c r="O94" s="221"/>
      <c r="P94" s="221"/>
      <c r="Q94" s="221"/>
      <c r="R94" s="228">
        <v>1</v>
      </c>
      <c r="S94" s="228">
        <v>0</v>
      </c>
      <c r="T94" s="223">
        <v>1</v>
      </c>
      <c r="U94" s="205">
        <f t="shared" si="3"/>
        <v>1</v>
      </c>
      <c r="V94" s="1"/>
      <c r="W94" s="1"/>
      <c r="X94" s="1"/>
      <c r="Y94" s="1"/>
      <c r="Z94" s="1"/>
    </row>
    <row r="95" spans="1:26" ht="30" customHeight="1">
      <c r="A95" s="52" t="s">
        <v>98</v>
      </c>
      <c r="B95" s="221"/>
      <c r="C95" s="221"/>
      <c r="D95" s="221"/>
      <c r="E95" s="221"/>
      <c r="F95" s="221"/>
      <c r="G95" s="221"/>
      <c r="H95" s="219"/>
      <c r="I95" s="219"/>
      <c r="J95" s="220"/>
      <c r="K95" s="220"/>
      <c r="L95" s="204">
        <v>2</v>
      </c>
      <c r="M95" s="204">
        <v>0</v>
      </c>
      <c r="N95" s="221"/>
      <c r="O95" s="221"/>
      <c r="P95" s="221"/>
      <c r="Q95" s="229"/>
      <c r="R95" s="230">
        <v>2</v>
      </c>
      <c r="S95" s="42">
        <v>0</v>
      </c>
      <c r="T95" s="223">
        <v>2</v>
      </c>
      <c r="U95" s="205">
        <f>((R95+S95)/T95)</f>
        <v>1</v>
      </c>
      <c r="V95" s="1"/>
      <c r="W95" s="1"/>
      <c r="X95" s="1"/>
      <c r="Y95" s="1"/>
      <c r="Z95" s="1"/>
    </row>
    <row r="96" spans="1:26" ht="30" customHeight="1">
      <c r="A96" s="52" t="s">
        <v>99</v>
      </c>
      <c r="B96" s="221"/>
      <c r="C96" s="221"/>
      <c r="D96" s="221"/>
      <c r="E96" s="221"/>
      <c r="F96" s="221"/>
      <c r="G96" s="221"/>
      <c r="H96" s="219"/>
      <c r="I96" s="219"/>
      <c r="J96" s="220"/>
      <c r="K96" s="220"/>
      <c r="L96" s="204">
        <v>2</v>
      </c>
      <c r="M96" s="204">
        <v>0</v>
      </c>
      <c r="N96" s="221"/>
      <c r="O96" s="221"/>
      <c r="P96" s="221"/>
      <c r="Q96" s="221"/>
      <c r="R96" s="230">
        <v>1</v>
      </c>
      <c r="S96" s="230">
        <v>1</v>
      </c>
      <c r="T96" s="223">
        <v>2</v>
      </c>
      <c r="U96" s="205">
        <f>((R96+S96)/T96)</f>
        <v>1</v>
      </c>
      <c r="V96" s="1"/>
      <c r="W96" s="1"/>
      <c r="X96" s="1"/>
      <c r="Y96" s="1"/>
      <c r="Z96" s="1"/>
    </row>
    <row r="97" spans="1:29" ht="30" customHeight="1">
      <c r="A97" s="52" t="s">
        <v>100</v>
      </c>
      <c r="B97" s="221"/>
      <c r="C97" s="221"/>
      <c r="D97" s="221"/>
      <c r="E97" s="221"/>
      <c r="F97" s="221"/>
      <c r="G97" s="221"/>
      <c r="H97" s="219"/>
      <c r="I97" s="219"/>
      <c r="J97" s="220"/>
      <c r="K97" s="220"/>
      <c r="L97" s="204">
        <v>1</v>
      </c>
      <c r="M97" s="204">
        <v>1</v>
      </c>
      <c r="N97" s="221"/>
      <c r="O97" s="221"/>
      <c r="P97" s="221"/>
      <c r="Q97" s="221"/>
      <c r="R97" s="222">
        <v>1</v>
      </c>
      <c r="S97" s="224">
        <v>0</v>
      </c>
      <c r="T97" s="223">
        <v>2</v>
      </c>
      <c r="U97" s="205" t="s">
        <v>1284</v>
      </c>
      <c r="V97" s="1"/>
      <c r="W97" s="1"/>
      <c r="X97" s="1"/>
      <c r="Y97" s="1"/>
      <c r="Z97" s="1"/>
    </row>
    <row r="98" spans="1:29" ht="30" customHeight="1">
      <c r="A98" s="52" t="s">
        <v>101</v>
      </c>
      <c r="B98" s="221"/>
      <c r="C98" s="221"/>
      <c r="D98" s="221"/>
      <c r="E98" s="221"/>
      <c r="F98" s="221"/>
      <c r="G98" s="221"/>
      <c r="H98" s="219"/>
      <c r="I98" s="219"/>
      <c r="J98" s="220"/>
      <c r="K98" s="220"/>
      <c r="L98" s="204">
        <v>2</v>
      </c>
      <c r="M98" s="204">
        <v>0</v>
      </c>
      <c r="N98" s="221"/>
      <c r="O98" s="221"/>
      <c r="P98" s="221"/>
      <c r="Q98" s="221"/>
      <c r="R98" s="222">
        <v>1</v>
      </c>
      <c r="S98" s="224">
        <v>1</v>
      </c>
      <c r="T98" s="223">
        <v>2</v>
      </c>
      <c r="U98" s="205" t="s">
        <v>1285</v>
      </c>
      <c r="V98" s="1"/>
      <c r="W98" s="1"/>
      <c r="X98" s="1"/>
      <c r="Y98" s="1"/>
      <c r="Z98" s="1"/>
    </row>
    <row r="99" spans="1:29" ht="30" customHeight="1">
      <c r="A99" s="329" t="s">
        <v>80</v>
      </c>
      <c r="B99" s="221"/>
      <c r="C99" s="221"/>
      <c r="D99" s="221"/>
      <c r="E99" s="221"/>
      <c r="F99" s="221"/>
      <c r="G99" s="221"/>
      <c r="H99" s="219"/>
      <c r="I99" s="219"/>
      <c r="J99" s="220"/>
      <c r="K99" s="220"/>
      <c r="L99" s="204">
        <v>2</v>
      </c>
      <c r="M99" s="204">
        <v>0</v>
      </c>
      <c r="N99" s="221"/>
      <c r="O99" s="221"/>
      <c r="P99" s="221"/>
      <c r="Q99" s="221"/>
      <c r="R99" s="222">
        <v>2</v>
      </c>
      <c r="S99" s="222">
        <v>0</v>
      </c>
      <c r="T99" s="223">
        <v>1</v>
      </c>
      <c r="U99" s="205" t="s">
        <v>1286</v>
      </c>
      <c r="V99" s="1"/>
      <c r="W99" s="1"/>
      <c r="X99" s="1"/>
      <c r="Y99" s="1"/>
      <c r="Z99" s="1"/>
    </row>
    <row r="100" spans="1:29" ht="21" customHeight="1">
      <c r="A100" s="331" t="s">
        <v>1287</v>
      </c>
      <c r="B100" s="327"/>
      <c r="C100" s="221"/>
      <c r="D100" s="221"/>
      <c r="E100" s="221"/>
      <c r="F100" s="221"/>
      <c r="G100" s="221"/>
      <c r="H100" s="219"/>
      <c r="I100" s="219"/>
      <c r="J100" s="220"/>
      <c r="K100" s="220"/>
      <c r="L100" s="204">
        <v>1</v>
      </c>
      <c r="M100" s="204">
        <v>0</v>
      </c>
      <c r="N100" s="221"/>
      <c r="O100" s="221"/>
      <c r="P100" s="221"/>
      <c r="Q100" s="221"/>
      <c r="R100" s="222">
        <v>0</v>
      </c>
      <c r="S100" s="222">
        <v>0</v>
      </c>
      <c r="T100" s="223">
        <v>2</v>
      </c>
      <c r="U100" s="205" t="s">
        <v>1288</v>
      </c>
      <c r="V100" s="53"/>
      <c r="W100" s="53"/>
      <c r="X100" s="53"/>
      <c r="Y100" s="53"/>
      <c r="Z100" s="53"/>
    </row>
    <row r="101" spans="1:29" ht="15.75" customHeight="1">
      <c r="A101" s="330" t="s">
        <v>1289</v>
      </c>
      <c r="B101" s="328"/>
      <c r="C101" s="318"/>
      <c r="D101" s="318"/>
      <c r="E101" s="318"/>
      <c r="F101" s="318"/>
      <c r="G101" s="318"/>
      <c r="H101" s="318"/>
      <c r="I101" s="318"/>
      <c r="J101" s="319"/>
      <c r="K101" s="319"/>
      <c r="L101" s="320">
        <v>2</v>
      </c>
      <c r="M101" s="320">
        <v>0</v>
      </c>
      <c r="N101" s="318"/>
      <c r="O101" s="318"/>
      <c r="P101" s="318"/>
      <c r="Q101" s="318"/>
      <c r="R101" s="321">
        <v>0</v>
      </c>
      <c r="S101" s="321">
        <v>0</v>
      </c>
      <c r="T101" s="322">
        <v>1</v>
      </c>
      <c r="U101" s="323"/>
      <c r="V101" s="324"/>
      <c r="W101" s="324"/>
      <c r="X101" s="324"/>
      <c r="Y101" s="317"/>
      <c r="Z101" s="317"/>
      <c r="AA101" s="325"/>
      <c r="AB101" s="325"/>
      <c r="AC101" s="325"/>
    </row>
    <row r="102" spans="1:29" ht="15.75" customHeight="1">
      <c r="A102" s="330" t="s">
        <v>102</v>
      </c>
      <c r="B102" s="328"/>
      <c r="C102" s="318"/>
      <c r="D102" s="318"/>
      <c r="E102" s="318"/>
      <c r="F102" s="318"/>
      <c r="G102" s="318"/>
      <c r="H102" s="318"/>
      <c r="I102" s="318"/>
      <c r="J102" s="319"/>
      <c r="K102" s="319"/>
      <c r="L102" s="320">
        <v>0</v>
      </c>
      <c r="M102" s="320">
        <v>1</v>
      </c>
      <c r="N102" s="318"/>
      <c r="O102" s="318"/>
      <c r="P102" s="318"/>
      <c r="Q102" s="318"/>
      <c r="R102" s="321">
        <v>1</v>
      </c>
      <c r="S102" s="321">
        <v>0</v>
      </c>
      <c r="T102" s="322">
        <v>2</v>
      </c>
      <c r="U102" s="323" t="s">
        <v>1284</v>
      </c>
      <c r="V102" s="324"/>
      <c r="W102" s="324"/>
      <c r="X102" s="324"/>
      <c r="Y102" s="317"/>
      <c r="Z102" s="317"/>
      <c r="AA102" s="325"/>
      <c r="AB102" s="325"/>
      <c r="AC102" s="325"/>
    </row>
    <row r="103" spans="1:29" ht="21" customHeight="1">
      <c r="A103" s="332"/>
      <c r="B103" s="333">
        <f t="shared" ref="B103:Q103" si="4">SUM(B82:B102)</f>
        <v>0</v>
      </c>
      <c r="C103" s="334">
        <f t="shared" si="4"/>
        <v>0</v>
      </c>
      <c r="D103" s="334">
        <f t="shared" si="4"/>
        <v>0</v>
      </c>
      <c r="E103" s="334">
        <f t="shared" si="4"/>
        <v>0</v>
      </c>
      <c r="F103" s="334">
        <f t="shared" si="4"/>
        <v>0</v>
      </c>
      <c r="G103" s="334">
        <f t="shared" si="4"/>
        <v>0</v>
      </c>
      <c r="H103" s="334">
        <f t="shared" si="4"/>
        <v>0</v>
      </c>
      <c r="I103" s="334">
        <f t="shared" si="4"/>
        <v>0</v>
      </c>
      <c r="J103" s="334">
        <f t="shared" si="4"/>
        <v>0</v>
      </c>
      <c r="K103" s="334">
        <f t="shared" si="4"/>
        <v>0</v>
      </c>
      <c r="L103" s="335">
        <f>SUM(L82:L102)</f>
        <v>40</v>
      </c>
      <c r="M103" s="335">
        <f>SUM(M82:M102)</f>
        <v>16</v>
      </c>
      <c r="N103" s="334">
        <f t="shared" si="4"/>
        <v>0</v>
      </c>
      <c r="O103" s="334">
        <f t="shared" si="4"/>
        <v>0</v>
      </c>
      <c r="P103" s="334">
        <f t="shared" si="4"/>
        <v>0</v>
      </c>
      <c r="Q103" s="334">
        <f t="shared" si="4"/>
        <v>0</v>
      </c>
      <c r="R103" s="335">
        <f>SUM(R82:R102)</f>
        <v>42</v>
      </c>
      <c r="S103" s="335">
        <f t="shared" ref="S103:T103" si="5">SUM(S82:S102)</f>
        <v>13</v>
      </c>
      <c r="T103" s="335">
        <f t="shared" si="5"/>
        <v>38</v>
      </c>
      <c r="U103" s="336"/>
      <c r="V103" s="326"/>
      <c r="W103" s="317"/>
      <c r="X103" s="317"/>
      <c r="Y103" s="317"/>
      <c r="Z103" s="317"/>
      <c r="AA103" s="325"/>
      <c r="AB103" s="325"/>
      <c r="AC103" s="325"/>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41">
    <mergeCell ref="A31:U31"/>
    <mergeCell ref="T32:U32"/>
    <mergeCell ref="R12:S12"/>
    <mergeCell ref="A3:U3"/>
    <mergeCell ref="A5:U5"/>
    <mergeCell ref="A6:U6"/>
    <mergeCell ref="B11:K11"/>
    <mergeCell ref="B12:C12"/>
    <mergeCell ref="D12:E12"/>
    <mergeCell ref="F12:G12"/>
    <mergeCell ref="H12:I12"/>
    <mergeCell ref="J12:K12"/>
    <mergeCell ref="L12:M12"/>
    <mergeCell ref="N12:O12"/>
    <mergeCell ref="P12:Q12"/>
    <mergeCell ref="A72:U72"/>
    <mergeCell ref="A73:U73"/>
    <mergeCell ref="F40:G40"/>
    <mergeCell ref="H40:I40"/>
    <mergeCell ref="J40:K40"/>
    <mergeCell ref="L40:M40"/>
    <mergeCell ref="N40:O40"/>
    <mergeCell ref="P40:Q40"/>
    <mergeCell ref="B40:C40"/>
    <mergeCell ref="D40:E40"/>
    <mergeCell ref="A33:U33"/>
    <mergeCell ref="A34:U34"/>
    <mergeCell ref="B39:K39"/>
    <mergeCell ref="D79:E79"/>
    <mergeCell ref="F79:G79"/>
    <mergeCell ref="H79:I79"/>
    <mergeCell ref="B78:K78"/>
    <mergeCell ref="B79:C79"/>
    <mergeCell ref="J79:K79"/>
    <mergeCell ref="L79:M79"/>
    <mergeCell ref="N79:O79"/>
    <mergeCell ref="P79:Q79"/>
    <mergeCell ref="R79:S79"/>
    <mergeCell ref="R40:S40"/>
    <mergeCell ref="A70:U70"/>
    <mergeCell ref="T71:U71"/>
  </mergeCells>
  <printOptions horizontalCentered="1" verticalCentered="1"/>
  <pageMargins left="0.78740157480314965" right="0.19685039370078741" top="0.78740157480314965" bottom="2.8" header="0" footer="0"/>
  <pageSetup fitToHeight="0" orientation="portrait"/>
  <headerFoot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7" workbookViewId="0">
      <selection activeCell="E18" sqref="E18:F18"/>
    </sheetView>
  </sheetViews>
  <sheetFormatPr baseColWidth="10" defaultColWidth="14.42578125" defaultRowHeight="15" customHeight="1"/>
  <cols>
    <col min="1" max="3" width="11.42578125" customWidth="1"/>
    <col min="4" max="4" width="13.5703125" customWidth="1"/>
    <col min="5" max="5" width="6.5703125" customWidth="1"/>
    <col min="6" max="6" width="5.7109375" customWidth="1"/>
    <col min="7" max="7" width="6.85546875" customWidth="1"/>
    <col min="8" max="8" width="8.5703125" customWidth="1"/>
    <col min="9" max="9" width="13.140625" customWidth="1"/>
    <col min="10" max="10" width="14" customWidth="1"/>
    <col min="11" max="11" width="14.7109375" customWidth="1"/>
    <col min="12" max="26" width="10.7109375" customWidth="1"/>
  </cols>
  <sheetData>
    <row r="1" spans="1:26" ht="12.75">
      <c r="A1" s="53"/>
      <c r="B1" s="1"/>
      <c r="C1" s="1"/>
      <c r="D1" s="1"/>
      <c r="E1" s="1"/>
      <c r="F1" s="1"/>
      <c r="G1" s="1"/>
      <c r="H1" s="1"/>
      <c r="I1" s="1"/>
      <c r="J1" s="1"/>
      <c r="K1" s="1"/>
      <c r="L1" s="1"/>
      <c r="M1" s="1"/>
      <c r="N1" s="1"/>
      <c r="O1" s="1"/>
      <c r="P1" s="1"/>
      <c r="Q1" s="1"/>
      <c r="R1" s="1"/>
      <c r="S1" s="1"/>
      <c r="T1" s="1"/>
      <c r="U1" s="1"/>
      <c r="V1" s="1"/>
      <c r="W1" s="1"/>
      <c r="X1" s="1"/>
      <c r="Y1" s="1"/>
      <c r="Z1" s="1"/>
    </row>
    <row r="2" spans="1:26" ht="23.25" customHeight="1">
      <c r="A2" s="357" t="s">
        <v>0</v>
      </c>
      <c r="B2" s="356"/>
      <c r="C2" s="356"/>
      <c r="D2" s="356"/>
      <c r="E2" s="356"/>
      <c r="F2" s="356"/>
      <c r="G2" s="356"/>
      <c r="H2" s="356"/>
      <c r="I2" s="356"/>
      <c r="J2" s="356"/>
      <c r="K2" s="356"/>
      <c r="L2" s="1"/>
      <c r="M2" s="1"/>
      <c r="N2" s="1"/>
      <c r="O2" s="1"/>
      <c r="P2" s="1"/>
      <c r="Q2" s="1"/>
      <c r="R2" s="1"/>
      <c r="S2" s="1"/>
      <c r="T2" s="1"/>
      <c r="U2" s="1"/>
      <c r="V2" s="1"/>
      <c r="W2" s="1"/>
      <c r="X2" s="1"/>
      <c r="Y2" s="1"/>
      <c r="Z2" s="1"/>
    </row>
    <row r="3" spans="1:26" ht="12.75">
      <c r="A3" s="1"/>
      <c r="B3" s="1"/>
      <c r="C3" s="1"/>
      <c r="D3" s="1"/>
      <c r="E3" s="1"/>
      <c r="F3" s="1"/>
      <c r="G3" s="1"/>
      <c r="H3" s="1"/>
      <c r="I3" s="1"/>
      <c r="J3" s="371"/>
      <c r="K3" s="356"/>
      <c r="L3" s="1"/>
      <c r="M3" s="1"/>
      <c r="N3" s="1"/>
      <c r="O3" s="1"/>
      <c r="P3" s="1"/>
      <c r="Q3" s="1"/>
      <c r="R3" s="1"/>
      <c r="S3" s="1"/>
      <c r="T3" s="1"/>
      <c r="U3" s="1"/>
      <c r="V3" s="1"/>
      <c r="W3" s="1"/>
      <c r="X3" s="1"/>
      <c r="Y3" s="1"/>
      <c r="Z3" s="1"/>
    </row>
    <row r="4" spans="1:26" ht="24" customHeight="1">
      <c r="A4" s="357" t="s">
        <v>103</v>
      </c>
      <c r="B4" s="356"/>
      <c r="C4" s="356"/>
      <c r="D4" s="356"/>
      <c r="E4" s="356"/>
      <c r="F4" s="356"/>
      <c r="G4" s="356"/>
      <c r="H4" s="356"/>
      <c r="I4" s="356"/>
      <c r="J4" s="356"/>
      <c r="K4" s="356"/>
      <c r="L4" s="1"/>
      <c r="M4" s="1"/>
      <c r="N4" s="1"/>
      <c r="O4" s="1"/>
      <c r="P4" s="1"/>
      <c r="Q4" s="1"/>
      <c r="R4" s="1"/>
      <c r="S4" s="1"/>
      <c r="T4" s="1"/>
      <c r="U4" s="1"/>
      <c r="V4" s="1"/>
      <c r="W4" s="1"/>
      <c r="X4" s="1"/>
      <c r="Y4" s="1"/>
      <c r="Z4" s="1"/>
    </row>
    <row r="5" spans="1:26" ht="24" customHeight="1">
      <c r="A5" s="374" t="s">
        <v>104</v>
      </c>
      <c r="B5" s="373"/>
      <c r="C5" s="373"/>
      <c r="D5" s="373"/>
      <c r="E5" s="373"/>
      <c r="F5" s="373"/>
      <c r="G5" s="373"/>
      <c r="H5" s="373"/>
      <c r="I5" s="373"/>
      <c r="J5" s="373"/>
      <c r="K5" s="373"/>
      <c r="L5" s="1"/>
      <c r="M5" s="1"/>
      <c r="N5" s="1"/>
      <c r="O5" s="1"/>
      <c r="P5" s="1"/>
      <c r="Q5" s="1"/>
      <c r="R5" s="1"/>
      <c r="S5" s="1"/>
      <c r="T5" s="1"/>
      <c r="U5" s="1"/>
      <c r="V5" s="1"/>
      <c r="W5" s="1"/>
      <c r="X5" s="1"/>
      <c r="Y5" s="1"/>
      <c r="Z5" s="1"/>
    </row>
    <row r="6" spans="1:26" ht="25.5" customHeight="1">
      <c r="A6" s="5" t="s">
        <v>3</v>
      </c>
      <c r="B6" s="8"/>
      <c r="C6" s="7"/>
      <c r="D6" s="7"/>
      <c r="E6" s="7"/>
      <c r="F6" s="7"/>
      <c r="G6" s="7"/>
      <c r="H6" s="7"/>
      <c r="I6" s="8"/>
      <c r="J6" s="8"/>
      <c r="K6" s="55"/>
      <c r="L6" s="53"/>
      <c r="M6" s="53"/>
      <c r="N6" s="53"/>
      <c r="O6" s="53"/>
      <c r="P6" s="53"/>
      <c r="Q6" s="53"/>
      <c r="R6" s="53"/>
      <c r="S6" s="53"/>
      <c r="T6" s="53"/>
      <c r="U6" s="53"/>
      <c r="V6" s="53"/>
      <c r="W6" s="53"/>
      <c r="X6" s="53"/>
      <c r="Y6" s="53"/>
      <c r="Z6" s="53"/>
    </row>
    <row r="7" spans="1:26" ht="10.5" customHeight="1">
      <c r="A7" s="53"/>
      <c r="B7" s="17"/>
      <c r="C7" s="53"/>
      <c r="D7" s="53"/>
      <c r="E7" s="53"/>
      <c r="F7" s="53"/>
      <c r="G7" s="53"/>
      <c r="H7" s="53"/>
      <c r="I7" s="53"/>
      <c r="J7" s="53"/>
      <c r="K7" s="53"/>
      <c r="L7" s="53"/>
      <c r="M7" s="53"/>
      <c r="N7" s="53"/>
      <c r="O7" s="53"/>
      <c r="P7" s="53"/>
      <c r="Q7" s="53"/>
      <c r="R7" s="53"/>
      <c r="S7" s="53"/>
      <c r="T7" s="53"/>
      <c r="U7" s="53"/>
      <c r="V7" s="53"/>
      <c r="W7" s="53"/>
      <c r="X7" s="53"/>
      <c r="Y7" s="53"/>
      <c r="Z7" s="53"/>
    </row>
    <row r="8" spans="1:26" ht="25.5" customHeight="1">
      <c r="A8" s="13" t="s">
        <v>269</v>
      </c>
      <c r="B8" s="17"/>
      <c r="C8" s="17"/>
      <c r="D8" s="17"/>
      <c r="E8" s="17"/>
      <c r="F8" s="17"/>
      <c r="G8" s="17"/>
      <c r="H8" s="17"/>
      <c r="I8" s="56"/>
      <c r="J8" s="56"/>
      <c r="K8" s="18"/>
      <c r="L8" s="4"/>
      <c r="M8" s="4"/>
      <c r="N8" s="4"/>
      <c r="O8" s="4"/>
      <c r="P8" s="4"/>
      <c r="Q8" s="4"/>
      <c r="R8" s="4"/>
      <c r="S8" s="4"/>
      <c r="T8" s="4"/>
      <c r="U8" s="4"/>
      <c r="V8" s="4"/>
      <c r="W8" s="4"/>
      <c r="X8" s="4"/>
      <c r="Y8" s="4"/>
      <c r="Z8" s="4"/>
    </row>
    <row r="9" spans="1:26" ht="12.75">
      <c r="A9" s="375" t="s">
        <v>105</v>
      </c>
      <c r="B9" s="376"/>
      <c r="C9" s="377"/>
      <c r="D9" s="382" t="s">
        <v>106</v>
      </c>
      <c r="E9" s="358" t="s">
        <v>107</v>
      </c>
      <c r="F9" s="359"/>
      <c r="G9" s="359"/>
      <c r="H9" s="354"/>
      <c r="I9" s="382" t="s">
        <v>108</v>
      </c>
      <c r="J9" s="382" t="s">
        <v>109</v>
      </c>
      <c r="K9" s="382" t="s">
        <v>110</v>
      </c>
      <c r="L9" s="1"/>
      <c r="M9" s="1"/>
      <c r="N9" s="1"/>
      <c r="O9" s="1"/>
      <c r="P9" s="1"/>
      <c r="Q9" s="1"/>
      <c r="R9" s="1"/>
      <c r="S9" s="1"/>
      <c r="T9" s="1"/>
      <c r="U9" s="1"/>
      <c r="V9" s="1"/>
      <c r="W9" s="1"/>
      <c r="X9" s="1"/>
      <c r="Y9" s="1"/>
      <c r="Z9" s="1"/>
    </row>
    <row r="10" spans="1:26" ht="12.75">
      <c r="A10" s="378"/>
      <c r="B10" s="356"/>
      <c r="C10" s="379"/>
      <c r="D10" s="383"/>
      <c r="E10" s="358" t="s">
        <v>111</v>
      </c>
      <c r="F10" s="354"/>
      <c r="G10" s="358" t="s">
        <v>112</v>
      </c>
      <c r="H10" s="354"/>
      <c r="I10" s="383"/>
      <c r="J10" s="383"/>
      <c r="K10" s="383"/>
      <c r="L10" s="1"/>
      <c r="M10" s="300" t="s">
        <v>1283</v>
      </c>
      <c r="N10" s="299"/>
      <c r="O10" s="299"/>
      <c r="P10" s="299"/>
      <c r="Q10" s="299"/>
      <c r="R10" s="1"/>
      <c r="S10" s="1"/>
      <c r="T10" s="1"/>
      <c r="U10" s="1"/>
      <c r="V10" s="1"/>
      <c r="W10" s="1"/>
      <c r="X10" s="1"/>
      <c r="Y10" s="1"/>
      <c r="Z10" s="1"/>
    </row>
    <row r="11" spans="1:26" ht="12.75">
      <c r="A11" s="380"/>
      <c r="B11" s="373"/>
      <c r="C11" s="381"/>
      <c r="D11" s="384"/>
      <c r="E11" s="57" t="s">
        <v>18</v>
      </c>
      <c r="F11" s="57" t="s">
        <v>19</v>
      </c>
      <c r="G11" s="57" t="s">
        <v>18</v>
      </c>
      <c r="H11" s="57" t="s">
        <v>19</v>
      </c>
      <c r="I11" s="384"/>
      <c r="J11" s="384"/>
      <c r="K11" s="384"/>
      <c r="L11" s="1"/>
      <c r="M11" s="1"/>
      <c r="N11" s="1"/>
      <c r="O11" s="1"/>
      <c r="P11" s="1"/>
      <c r="Q11" s="1"/>
      <c r="R11" s="1"/>
      <c r="S11" s="1"/>
      <c r="T11" s="1"/>
      <c r="U11" s="1"/>
      <c r="V11" s="1"/>
      <c r="W11" s="1"/>
      <c r="X11" s="1"/>
      <c r="Y11" s="1"/>
      <c r="Z11" s="1"/>
    </row>
    <row r="12" spans="1:26" ht="18" customHeight="1">
      <c r="A12" s="387" t="s">
        <v>113</v>
      </c>
      <c r="B12" s="359"/>
      <c r="C12" s="354"/>
      <c r="D12" s="58" t="s">
        <v>114</v>
      </c>
      <c r="E12" s="59">
        <v>6</v>
      </c>
      <c r="F12" s="48">
        <v>0</v>
      </c>
      <c r="G12" s="48">
        <v>5</v>
      </c>
      <c r="H12" s="48">
        <v>0</v>
      </c>
      <c r="I12" s="350">
        <v>8</v>
      </c>
      <c r="J12" s="48">
        <v>10</v>
      </c>
      <c r="K12" s="54">
        <v>31</v>
      </c>
      <c r="L12" s="1"/>
      <c r="M12" s="301" t="s">
        <v>1290</v>
      </c>
      <c r="N12" s="301"/>
      <c r="O12" s="301"/>
      <c r="P12" s="301"/>
      <c r="Q12" s="301"/>
      <c r="R12" s="1"/>
      <c r="S12" s="1"/>
      <c r="T12" s="1"/>
      <c r="U12" s="1"/>
      <c r="V12" s="1"/>
      <c r="W12" s="1"/>
      <c r="X12" s="1"/>
      <c r="Y12" s="1"/>
      <c r="Z12" s="1"/>
    </row>
    <row r="13" spans="1:26" ht="18" customHeight="1">
      <c r="A13" s="388" t="s">
        <v>115</v>
      </c>
      <c r="B13" s="389"/>
      <c r="C13" s="389"/>
      <c r="D13" s="366"/>
      <c r="E13" s="60"/>
      <c r="F13" s="60"/>
      <c r="G13" s="60"/>
      <c r="H13" s="60"/>
      <c r="I13" s="60"/>
      <c r="J13" s="60"/>
      <c r="K13" s="60"/>
      <c r="L13" s="1"/>
      <c r="M13" s="301" t="s">
        <v>1291</v>
      </c>
      <c r="N13" s="301"/>
      <c r="O13" s="301"/>
      <c r="P13" s="301"/>
      <c r="Q13" s="301"/>
      <c r="R13" s="1"/>
      <c r="S13" s="1"/>
      <c r="T13" s="1"/>
      <c r="U13" s="1"/>
      <c r="V13" s="1"/>
      <c r="W13" s="1"/>
      <c r="X13" s="1"/>
      <c r="Y13" s="1"/>
      <c r="Z13" s="1"/>
    </row>
    <row r="14" spans="1:26" ht="18" customHeight="1">
      <c r="A14" s="61" t="s">
        <v>116</v>
      </c>
      <c r="B14" s="62"/>
      <c r="C14" s="62"/>
      <c r="D14" s="62"/>
      <c r="E14" s="53"/>
      <c r="F14" s="53"/>
      <c r="G14" s="53"/>
      <c r="H14" s="53"/>
      <c r="I14" s="53"/>
      <c r="J14" s="53"/>
      <c r="K14" s="53"/>
      <c r="L14" s="1"/>
      <c r="M14" s="1"/>
      <c r="N14" s="1"/>
      <c r="O14" s="1"/>
      <c r="P14" s="1"/>
      <c r="Q14" s="1"/>
      <c r="R14" s="1"/>
      <c r="S14" s="1"/>
      <c r="T14" s="1"/>
      <c r="U14" s="1"/>
      <c r="V14" s="1"/>
      <c r="W14" s="1"/>
      <c r="X14" s="1"/>
      <c r="Y14" s="1"/>
      <c r="Z14" s="1"/>
    </row>
    <row r="15" spans="1:26" ht="9.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22"/>
      <c r="B16" s="23"/>
      <c r="C16" s="23"/>
      <c r="D16" s="22"/>
      <c r="E16" s="63" t="s">
        <v>117</v>
      </c>
      <c r="F16" s="64"/>
      <c r="G16" s="64"/>
      <c r="H16" s="65"/>
      <c r="I16" s="21"/>
      <c r="J16" s="66"/>
      <c r="K16" s="24"/>
      <c r="L16" s="1"/>
      <c r="M16" s="1"/>
      <c r="N16" s="1"/>
      <c r="O16" s="1"/>
      <c r="P16" s="1"/>
      <c r="Q16" s="1"/>
      <c r="R16" s="1"/>
      <c r="S16" s="1"/>
      <c r="T16" s="1"/>
      <c r="U16" s="1"/>
      <c r="V16" s="1"/>
      <c r="W16" s="1"/>
      <c r="X16" s="1"/>
      <c r="Y16" s="1"/>
      <c r="Z16" s="1"/>
    </row>
    <row r="17" spans="1:26" ht="38.25">
      <c r="A17" s="390" t="s">
        <v>118</v>
      </c>
      <c r="B17" s="389"/>
      <c r="C17" s="366"/>
      <c r="D17" s="67" t="s">
        <v>119</v>
      </c>
      <c r="E17" s="358" t="s">
        <v>18</v>
      </c>
      <c r="F17" s="354"/>
      <c r="G17" s="358" t="s">
        <v>19</v>
      </c>
      <c r="H17" s="354"/>
      <c r="I17" s="68" t="s">
        <v>120</v>
      </c>
      <c r="J17" s="68" t="s">
        <v>121</v>
      </c>
      <c r="K17" s="69" t="s">
        <v>122</v>
      </c>
      <c r="L17" s="1"/>
      <c r="M17" s="1"/>
      <c r="N17" s="1"/>
      <c r="O17" s="1"/>
      <c r="P17" s="1"/>
      <c r="Q17" s="1"/>
      <c r="R17" s="1"/>
      <c r="S17" s="1"/>
      <c r="T17" s="1"/>
      <c r="U17" s="1"/>
      <c r="V17" s="1"/>
      <c r="W17" s="1"/>
      <c r="X17" s="1"/>
      <c r="Y17" s="1"/>
      <c r="Z17" s="1"/>
    </row>
    <row r="18" spans="1:26" ht="18" customHeight="1">
      <c r="A18" s="391" t="s">
        <v>123</v>
      </c>
      <c r="B18" s="359"/>
      <c r="C18" s="354"/>
      <c r="D18" s="58" t="s">
        <v>114</v>
      </c>
      <c r="E18" s="385">
        <v>4</v>
      </c>
      <c r="F18" s="386"/>
      <c r="G18" s="392">
        <v>0</v>
      </c>
      <c r="H18" s="354"/>
      <c r="I18" s="351">
        <v>1</v>
      </c>
      <c r="J18" s="48">
        <v>10</v>
      </c>
      <c r="K18" s="352">
        <v>16</v>
      </c>
      <c r="L18" s="1"/>
      <c r="M18" s="1"/>
      <c r="N18" s="1"/>
      <c r="O18" s="1"/>
      <c r="P18" s="1"/>
      <c r="Q18" s="1"/>
      <c r="R18" s="1"/>
      <c r="S18" s="1"/>
      <c r="T18" s="1"/>
      <c r="U18" s="1"/>
      <c r="V18" s="1"/>
      <c r="W18" s="1"/>
      <c r="X18" s="1"/>
      <c r="Y18" s="1"/>
      <c r="Z18" s="1"/>
    </row>
    <row r="19" spans="1:26" ht="18" customHeight="1">
      <c r="A19" s="70"/>
      <c r="B19" s="71" t="s">
        <v>124</v>
      </c>
      <c r="C19" s="72"/>
      <c r="D19" s="72"/>
      <c r="E19" s="369"/>
      <c r="F19" s="354"/>
      <c r="G19" s="369"/>
      <c r="H19" s="354"/>
      <c r="I19" s="73"/>
      <c r="J19" s="73"/>
      <c r="K19" s="57"/>
      <c r="L19" s="1"/>
      <c r="M19" s="1"/>
      <c r="N19" s="1"/>
      <c r="O19" s="1"/>
      <c r="P19" s="1"/>
      <c r="Q19" s="1"/>
      <c r="R19" s="1"/>
      <c r="S19" s="1"/>
      <c r="T19" s="1"/>
      <c r="U19" s="1"/>
      <c r="V19" s="1"/>
      <c r="W19" s="1"/>
      <c r="X19" s="1"/>
      <c r="Y19" s="1"/>
      <c r="Z19" s="1"/>
    </row>
    <row r="20" spans="1:26" ht="12.7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E18:F18"/>
    <mergeCell ref="E19:F19"/>
    <mergeCell ref="G19:H19"/>
    <mergeCell ref="A12:C12"/>
    <mergeCell ref="A13:D13"/>
    <mergeCell ref="A17:C17"/>
    <mergeCell ref="E17:F17"/>
    <mergeCell ref="G17:H17"/>
    <mergeCell ref="A18:C18"/>
    <mergeCell ref="G18:H18"/>
    <mergeCell ref="A2:K2"/>
    <mergeCell ref="J3:K3"/>
    <mergeCell ref="A4:K4"/>
    <mergeCell ref="A5:K5"/>
    <mergeCell ref="A9:C11"/>
    <mergeCell ref="D9:D11"/>
    <mergeCell ref="K9:K11"/>
    <mergeCell ref="I9:I11"/>
    <mergeCell ref="J9:J11"/>
    <mergeCell ref="E9:H9"/>
    <mergeCell ref="E10:F10"/>
    <mergeCell ref="G10:H10"/>
  </mergeCells>
  <printOptions horizontalCentered="1" verticalCentered="1"/>
  <pageMargins left="0.78740157480314965" right="0.78740157480314965" top="0.98425196850393704" bottom="2.0866141732283467" header="0" footer="0"/>
  <pageSetup fitToHeight="0" orientation="portrait" r:id="rId1"/>
  <headerFooter>
    <oddFooter>&amp;C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95"/>
  <sheetViews>
    <sheetView showGridLines="0" topLeftCell="A1030" workbookViewId="0">
      <selection activeCell="B1095" sqref="B1095"/>
    </sheetView>
  </sheetViews>
  <sheetFormatPr baseColWidth="10" defaultColWidth="14.42578125" defaultRowHeight="15" customHeight="1"/>
  <cols>
    <col min="2" max="2" width="50" customWidth="1"/>
    <col min="3" max="3" width="28.7109375" customWidth="1"/>
    <col min="4" max="4" width="11.85546875" customWidth="1"/>
    <col min="5" max="5" width="44.7109375" customWidth="1"/>
    <col min="6" max="6" width="11.5703125" customWidth="1"/>
    <col min="7" max="7" width="10.85546875" customWidth="1"/>
    <col min="8" max="9" width="11.42578125" customWidth="1"/>
    <col min="10" max="27" width="10.7109375" customWidth="1"/>
  </cols>
  <sheetData>
    <row r="1" spans="1:27" ht="12.75">
      <c r="B1" s="53"/>
      <c r="C1" s="1"/>
      <c r="D1" s="1"/>
      <c r="E1" s="1"/>
      <c r="F1" s="1"/>
      <c r="G1" s="1"/>
      <c r="H1" s="1"/>
      <c r="I1" s="1"/>
      <c r="J1" s="1"/>
      <c r="K1" s="1"/>
      <c r="L1" s="1"/>
      <c r="M1" s="1"/>
      <c r="N1" s="1"/>
      <c r="O1" s="1"/>
      <c r="P1" s="1"/>
      <c r="Q1" s="1"/>
      <c r="R1" s="1"/>
      <c r="S1" s="1"/>
      <c r="T1" s="1"/>
      <c r="U1" s="1"/>
      <c r="V1" s="1"/>
      <c r="W1" s="1"/>
      <c r="X1" s="1"/>
      <c r="Y1" s="1"/>
      <c r="Z1" s="1"/>
      <c r="AA1" s="1"/>
    </row>
    <row r="2" spans="1:27" ht="18" customHeight="1">
      <c r="B2" s="357" t="s">
        <v>0</v>
      </c>
      <c r="C2" s="356"/>
      <c r="D2" s="356"/>
      <c r="E2" s="356"/>
      <c r="F2" s="356"/>
      <c r="G2" s="356"/>
      <c r="H2" s="1"/>
      <c r="I2" s="1"/>
      <c r="J2" s="1"/>
      <c r="K2" s="1"/>
      <c r="L2" s="1"/>
      <c r="M2" s="1"/>
      <c r="N2" s="1"/>
      <c r="O2" s="1"/>
      <c r="P2" s="1"/>
      <c r="Q2" s="1"/>
      <c r="R2" s="1"/>
      <c r="S2" s="1"/>
      <c r="T2" s="1"/>
      <c r="U2" s="1"/>
      <c r="V2" s="1"/>
      <c r="W2" s="1"/>
      <c r="X2" s="1"/>
      <c r="Y2" s="1"/>
      <c r="Z2" s="1"/>
      <c r="AA2" s="1"/>
    </row>
    <row r="3" spans="1:27" ht="14.25" customHeight="1">
      <c r="B3" s="74"/>
      <c r="C3" s="1"/>
      <c r="D3" s="1"/>
      <c r="E3" s="1"/>
      <c r="F3" s="1"/>
      <c r="G3" s="1"/>
      <c r="H3" s="1"/>
      <c r="I3" s="1"/>
      <c r="J3" s="1"/>
      <c r="K3" s="1"/>
      <c r="L3" s="1"/>
      <c r="M3" s="1"/>
      <c r="N3" s="1"/>
      <c r="O3" s="1"/>
      <c r="P3" s="1"/>
      <c r="Q3" s="1"/>
      <c r="R3" s="1"/>
      <c r="S3" s="1"/>
      <c r="T3" s="1"/>
      <c r="U3" s="1"/>
      <c r="V3" s="1"/>
      <c r="W3" s="1"/>
      <c r="X3" s="1"/>
      <c r="Y3" s="1"/>
      <c r="Z3" s="1"/>
      <c r="AA3" s="1"/>
    </row>
    <row r="4" spans="1:27" ht="18.75" customHeight="1">
      <c r="B4" s="357" t="s">
        <v>125</v>
      </c>
      <c r="C4" s="356"/>
      <c r="D4" s="356"/>
      <c r="E4" s="356"/>
      <c r="F4" s="356"/>
      <c r="G4" s="356"/>
      <c r="H4" s="1"/>
      <c r="I4" s="1"/>
      <c r="J4" s="1"/>
      <c r="K4" s="1"/>
      <c r="L4" s="1"/>
      <c r="M4" s="1"/>
      <c r="N4" s="1"/>
      <c r="O4" s="1"/>
      <c r="P4" s="1"/>
      <c r="Q4" s="1"/>
      <c r="R4" s="1"/>
      <c r="S4" s="1"/>
      <c r="T4" s="1"/>
      <c r="U4" s="1"/>
      <c r="V4" s="1"/>
      <c r="W4" s="1"/>
      <c r="X4" s="1"/>
      <c r="Y4" s="1"/>
      <c r="Z4" s="1"/>
      <c r="AA4" s="1"/>
    </row>
    <row r="5" spans="1:27" ht="21" customHeight="1">
      <c r="B5" s="357" t="s">
        <v>126</v>
      </c>
      <c r="C5" s="356"/>
      <c r="D5" s="356"/>
      <c r="E5" s="356"/>
      <c r="F5" s="356"/>
      <c r="G5" s="356"/>
      <c r="H5" s="1"/>
      <c r="I5" s="1"/>
      <c r="J5" s="1"/>
      <c r="K5" s="1"/>
      <c r="L5" s="1"/>
      <c r="M5" s="1"/>
      <c r="N5" s="1"/>
      <c r="O5" s="1"/>
      <c r="P5" s="1"/>
      <c r="Q5" s="1"/>
      <c r="R5" s="1"/>
      <c r="S5" s="1"/>
      <c r="T5" s="1"/>
      <c r="U5" s="1"/>
      <c r="V5" s="1"/>
      <c r="W5" s="1"/>
      <c r="X5" s="1"/>
      <c r="Y5" s="1"/>
      <c r="Z5" s="1"/>
      <c r="AA5" s="1"/>
    </row>
    <row r="6" spans="1:27" ht="23.25" customHeight="1">
      <c r="B6" s="75"/>
      <c r="C6" s="76"/>
      <c r="D6" s="76"/>
      <c r="E6" s="2"/>
      <c r="F6" s="371"/>
      <c r="G6" s="356"/>
      <c r="H6" s="1"/>
      <c r="I6" s="1"/>
      <c r="J6" s="1"/>
      <c r="K6" s="1"/>
      <c r="L6" s="1"/>
      <c r="M6" s="1"/>
      <c r="N6" s="1"/>
      <c r="O6" s="1"/>
      <c r="P6" s="1"/>
      <c r="Q6" s="1"/>
      <c r="R6" s="1"/>
      <c r="S6" s="1"/>
      <c r="T6" s="1"/>
      <c r="U6" s="1"/>
      <c r="V6" s="1"/>
      <c r="W6" s="1"/>
      <c r="X6" s="1"/>
      <c r="Y6" s="1"/>
      <c r="Z6" s="1"/>
      <c r="AA6" s="1"/>
    </row>
    <row r="7" spans="1:27" ht="27" customHeight="1">
      <c r="B7" s="5" t="s">
        <v>3</v>
      </c>
      <c r="C7" s="8"/>
      <c r="D7" s="8"/>
      <c r="E7" s="77"/>
      <c r="F7" s="8"/>
      <c r="G7" s="78"/>
      <c r="H7" s="1"/>
      <c r="I7" s="1"/>
      <c r="J7" s="1"/>
      <c r="K7" s="1"/>
      <c r="L7" s="1"/>
      <c r="M7" s="1"/>
      <c r="N7" s="1"/>
      <c r="O7" s="1"/>
      <c r="P7" s="1"/>
      <c r="Q7" s="1"/>
      <c r="R7" s="1"/>
      <c r="S7" s="1"/>
      <c r="T7" s="1"/>
      <c r="U7" s="1"/>
      <c r="V7" s="1"/>
      <c r="W7" s="1"/>
      <c r="X7" s="1"/>
      <c r="Y7" s="1"/>
      <c r="Z7" s="1"/>
      <c r="AA7" s="1"/>
    </row>
    <row r="8" spans="1:27" ht="6.75" customHeight="1">
      <c r="B8" s="53"/>
      <c r="C8" s="53"/>
      <c r="D8" s="53"/>
      <c r="E8" s="53"/>
      <c r="F8" s="53"/>
      <c r="G8" s="53"/>
      <c r="H8" s="1"/>
      <c r="I8" s="1"/>
      <c r="J8" s="1"/>
      <c r="K8" s="1"/>
      <c r="L8" s="1"/>
      <c r="M8" s="1"/>
      <c r="N8" s="1"/>
      <c r="O8" s="1"/>
      <c r="P8" s="1"/>
      <c r="Q8" s="1"/>
      <c r="R8" s="1"/>
      <c r="S8" s="1"/>
      <c r="T8" s="1"/>
      <c r="U8" s="1"/>
      <c r="V8" s="1"/>
      <c r="W8" s="1"/>
      <c r="X8" s="1"/>
      <c r="Y8" s="1"/>
      <c r="Z8" s="1"/>
      <c r="AA8" s="1"/>
    </row>
    <row r="9" spans="1:27" ht="19.5" customHeight="1">
      <c r="B9" s="13" t="s">
        <v>269</v>
      </c>
      <c r="C9" s="15"/>
      <c r="D9" s="17"/>
      <c r="E9" s="17"/>
      <c r="F9" s="79"/>
      <c r="G9" s="10"/>
      <c r="H9" s="1"/>
      <c r="I9" s="1"/>
      <c r="J9" s="1"/>
      <c r="K9" s="1"/>
      <c r="L9" s="1"/>
      <c r="M9" s="1"/>
      <c r="N9" s="1"/>
      <c r="O9" s="1"/>
      <c r="P9" s="1"/>
      <c r="Q9" s="1"/>
      <c r="R9" s="1"/>
      <c r="S9" s="1"/>
      <c r="T9" s="1"/>
      <c r="U9" s="1"/>
      <c r="V9" s="1"/>
      <c r="W9" s="1"/>
      <c r="X9" s="1"/>
      <c r="Y9" s="1"/>
      <c r="Z9" s="1"/>
      <c r="AA9" s="1"/>
    </row>
    <row r="10" spans="1:27" ht="23.25" customHeight="1">
      <c r="B10" s="74"/>
      <c r="C10" s="80"/>
      <c r="D10" s="1"/>
      <c r="E10" s="74"/>
      <c r="F10" s="74"/>
      <c r="G10" s="1"/>
      <c r="H10" s="1"/>
      <c r="I10" s="1"/>
      <c r="J10" s="1"/>
      <c r="K10" s="1"/>
      <c r="L10" s="1"/>
      <c r="M10" s="1"/>
      <c r="N10" s="1"/>
      <c r="O10" s="1"/>
      <c r="P10" s="1"/>
      <c r="Q10" s="1"/>
      <c r="R10" s="1"/>
      <c r="S10" s="1"/>
      <c r="T10" s="1"/>
      <c r="U10" s="1"/>
      <c r="V10" s="1"/>
      <c r="W10" s="1"/>
      <c r="X10" s="1"/>
      <c r="Y10" s="1"/>
      <c r="Z10" s="1"/>
      <c r="AA10" s="1"/>
    </row>
    <row r="11" spans="1:27" ht="6" customHeight="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2.75">
      <c r="B12" s="393" t="s">
        <v>127</v>
      </c>
      <c r="C12" s="393" t="s">
        <v>128</v>
      </c>
      <c r="D12" s="393" t="s">
        <v>129</v>
      </c>
      <c r="E12" s="393" t="s">
        <v>130</v>
      </c>
      <c r="F12" s="358" t="s">
        <v>131</v>
      </c>
      <c r="G12" s="354"/>
      <c r="H12" s="1"/>
      <c r="I12" s="1"/>
      <c r="J12" s="1"/>
      <c r="K12" s="1"/>
      <c r="L12" s="1"/>
      <c r="M12" s="1"/>
      <c r="N12" s="1"/>
      <c r="O12" s="1"/>
      <c r="P12" s="1"/>
      <c r="Q12" s="1"/>
      <c r="R12" s="1"/>
      <c r="S12" s="1"/>
      <c r="T12" s="1"/>
      <c r="U12" s="1"/>
      <c r="V12" s="1"/>
      <c r="W12" s="1"/>
      <c r="X12" s="1"/>
      <c r="Y12" s="1"/>
      <c r="Z12" s="1"/>
      <c r="AA12" s="1"/>
    </row>
    <row r="13" spans="1:27" ht="26.25" customHeight="1">
      <c r="B13" s="384"/>
      <c r="C13" s="394"/>
      <c r="D13" s="384"/>
      <c r="E13" s="384"/>
      <c r="F13" s="73" t="s">
        <v>18</v>
      </c>
      <c r="G13" s="57" t="s">
        <v>19</v>
      </c>
      <c r="H13" s="1"/>
      <c r="I13" s="1"/>
      <c r="J13" s="1"/>
      <c r="K13" s="1"/>
      <c r="L13" s="1"/>
      <c r="M13" s="1"/>
      <c r="N13" s="1"/>
      <c r="O13" s="1"/>
      <c r="P13" s="1"/>
      <c r="Q13" s="1"/>
      <c r="R13" s="1"/>
      <c r="S13" s="1"/>
      <c r="T13" s="1"/>
      <c r="U13" s="1"/>
      <c r="V13" s="1"/>
      <c r="W13" s="1"/>
      <c r="X13" s="1"/>
      <c r="Y13" s="1"/>
      <c r="Z13" s="1"/>
      <c r="AA13" s="1"/>
    </row>
    <row r="14" spans="1:27" ht="12.75">
      <c r="A14" s="231" t="s">
        <v>293</v>
      </c>
      <c r="B14" s="232" t="s">
        <v>294</v>
      </c>
      <c r="C14" s="233" t="s">
        <v>47</v>
      </c>
      <c r="D14" s="234">
        <v>4</v>
      </c>
      <c r="E14" s="235" t="s">
        <v>295</v>
      </c>
      <c r="F14" s="234" t="s">
        <v>296</v>
      </c>
      <c r="G14" s="236"/>
      <c r="H14" s="1"/>
      <c r="I14" s="1"/>
      <c r="J14" s="1"/>
      <c r="K14" s="1"/>
      <c r="L14" s="1"/>
      <c r="M14" s="1"/>
      <c r="N14" s="1"/>
      <c r="O14" s="1"/>
      <c r="P14" s="1"/>
      <c r="Q14" s="1"/>
      <c r="R14" s="1"/>
      <c r="S14" s="1"/>
      <c r="T14" s="1"/>
      <c r="U14" s="1"/>
      <c r="V14" s="1"/>
      <c r="W14" s="1"/>
      <c r="X14" s="1"/>
      <c r="Y14" s="1"/>
      <c r="Z14" s="1"/>
      <c r="AA14" s="1"/>
    </row>
    <row r="15" spans="1:27" ht="12.75">
      <c r="A15" s="237"/>
      <c r="B15" s="232" t="s">
        <v>297</v>
      </c>
      <c r="C15" s="233" t="s">
        <v>298</v>
      </c>
      <c r="D15" s="238">
        <v>3</v>
      </c>
      <c r="E15" s="235" t="s">
        <v>299</v>
      </c>
      <c r="F15" s="234" t="s">
        <v>296</v>
      </c>
      <c r="G15" s="239"/>
      <c r="H15" s="1"/>
      <c r="I15" s="1"/>
      <c r="J15" s="1"/>
      <c r="K15" s="1"/>
      <c r="L15" s="1"/>
      <c r="M15" s="1"/>
      <c r="N15" s="1"/>
      <c r="O15" s="1"/>
      <c r="P15" s="1"/>
      <c r="Q15" s="1"/>
      <c r="R15" s="1"/>
      <c r="S15" s="1"/>
      <c r="T15" s="1"/>
      <c r="U15" s="1"/>
      <c r="V15" s="1"/>
      <c r="W15" s="1"/>
      <c r="X15" s="1"/>
      <c r="Y15" s="1"/>
      <c r="Z15" s="1"/>
      <c r="AA15" s="1"/>
    </row>
    <row r="16" spans="1:27" ht="12.75">
      <c r="A16" s="237"/>
      <c r="B16" s="232" t="s">
        <v>300</v>
      </c>
      <c r="C16" s="233" t="s">
        <v>43</v>
      </c>
      <c r="D16" s="238">
        <v>4</v>
      </c>
      <c r="E16" s="235" t="s">
        <v>301</v>
      </c>
      <c r="F16" s="234" t="s">
        <v>296</v>
      </c>
      <c r="G16" s="239"/>
      <c r="H16" s="1"/>
      <c r="I16" s="1"/>
      <c r="J16" s="1"/>
      <c r="K16" s="1"/>
      <c r="L16" s="1"/>
      <c r="M16" s="1"/>
      <c r="N16" s="1"/>
      <c r="O16" s="1"/>
      <c r="P16" s="1"/>
      <c r="Q16" s="1"/>
      <c r="R16" s="1"/>
      <c r="S16" s="1"/>
      <c r="T16" s="1"/>
      <c r="U16" s="1"/>
      <c r="V16" s="1"/>
      <c r="W16" s="1"/>
      <c r="X16" s="1"/>
      <c r="Y16" s="1"/>
      <c r="Z16" s="1"/>
      <c r="AA16" s="1"/>
    </row>
    <row r="17" spans="1:27" ht="12.75">
      <c r="A17" s="237"/>
      <c r="B17" s="232" t="s">
        <v>300</v>
      </c>
      <c r="C17" s="233" t="s">
        <v>43</v>
      </c>
      <c r="D17" s="238">
        <v>4</v>
      </c>
      <c r="E17" s="235" t="s">
        <v>301</v>
      </c>
      <c r="F17" s="234" t="s">
        <v>296</v>
      </c>
      <c r="G17" s="240"/>
      <c r="H17" s="1"/>
      <c r="I17" s="1"/>
      <c r="J17" s="1"/>
      <c r="K17" s="1"/>
      <c r="L17" s="1"/>
      <c r="M17" s="1"/>
      <c r="N17" s="1"/>
      <c r="O17" s="1"/>
      <c r="P17" s="1"/>
      <c r="Q17" s="1"/>
      <c r="R17" s="1"/>
      <c r="S17" s="1"/>
      <c r="T17" s="1"/>
      <c r="U17" s="1"/>
      <c r="V17" s="1"/>
      <c r="W17" s="1"/>
      <c r="X17" s="1"/>
      <c r="Y17" s="1"/>
      <c r="Z17" s="1"/>
      <c r="AA17" s="1"/>
    </row>
    <row r="18" spans="1:27" ht="12.75">
      <c r="A18" s="237"/>
      <c r="B18" s="232" t="s">
        <v>302</v>
      </c>
      <c r="C18" s="233" t="s">
        <v>298</v>
      </c>
      <c r="D18" s="238">
        <v>2</v>
      </c>
      <c r="E18" s="235" t="s">
        <v>303</v>
      </c>
      <c r="F18" s="234" t="s">
        <v>296</v>
      </c>
      <c r="G18" s="240"/>
      <c r="H18" s="1"/>
      <c r="I18" s="1"/>
      <c r="J18" s="1"/>
      <c r="K18" s="1"/>
      <c r="L18" s="1"/>
      <c r="M18" s="1"/>
      <c r="N18" s="1"/>
      <c r="O18" s="1"/>
      <c r="P18" s="1"/>
      <c r="Q18" s="1"/>
      <c r="R18" s="1"/>
      <c r="S18" s="1"/>
      <c r="T18" s="1"/>
      <c r="U18" s="1"/>
      <c r="V18" s="1"/>
      <c r="W18" s="1"/>
      <c r="X18" s="1"/>
      <c r="Y18" s="1"/>
      <c r="Z18" s="1"/>
      <c r="AA18" s="1"/>
    </row>
    <row r="19" spans="1:27" ht="12.75">
      <c r="A19" s="237"/>
      <c r="B19" s="232" t="s">
        <v>304</v>
      </c>
      <c r="C19" s="233" t="s">
        <v>305</v>
      </c>
      <c r="D19" s="238">
        <v>3</v>
      </c>
      <c r="E19" s="235" t="s">
        <v>306</v>
      </c>
      <c r="F19" s="234" t="s">
        <v>296</v>
      </c>
      <c r="G19" s="240"/>
      <c r="H19" s="1"/>
      <c r="I19" s="1"/>
      <c r="J19" s="1"/>
      <c r="K19" s="1"/>
      <c r="L19" s="1"/>
      <c r="M19" s="1"/>
      <c r="N19" s="1"/>
      <c r="O19" s="1"/>
      <c r="P19" s="1"/>
      <c r="Q19" s="1"/>
      <c r="R19" s="1"/>
      <c r="S19" s="1"/>
      <c r="T19" s="1"/>
      <c r="U19" s="1"/>
      <c r="V19" s="1"/>
      <c r="W19" s="1"/>
      <c r="X19" s="1"/>
      <c r="Y19" s="1"/>
      <c r="Z19" s="1"/>
      <c r="AA19" s="1"/>
    </row>
    <row r="20" spans="1:27" ht="12.75">
      <c r="A20" s="237"/>
      <c r="B20" s="232" t="s">
        <v>297</v>
      </c>
      <c r="C20" s="233" t="s">
        <v>307</v>
      </c>
      <c r="D20" s="238">
        <v>3</v>
      </c>
      <c r="E20" s="235" t="s">
        <v>306</v>
      </c>
      <c r="F20" s="234" t="s">
        <v>296</v>
      </c>
      <c r="G20" s="240"/>
      <c r="H20" s="1"/>
      <c r="I20" s="1"/>
      <c r="J20" s="1"/>
      <c r="K20" s="1"/>
      <c r="L20" s="1"/>
      <c r="M20" s="1"/>
      <c r="N20" s="1"/>
      <c r="O20" s="1"/>
      <c r="P20" s="1"/>
      <c r="Q20" s="1"/>
      <c r="R20" s="1"/>
      <c r="S20" s="1"/>
      <c r="T20" s="1"/>
      <c r="U20" s="1"/>
      <c r="V20" s="1"/>
      <c r="W20" s="1"/>
      <c r="X20" s="1"/>
      <c r="Y20" s="1"/>
      <c r="Z20" s="1"/>
      <c r="AA20" s="1"/>
    </row>
    <row r="21" spans="1:27" ht="12.75">
      <c r="A21" s="237"/>
      <c r="B21" s="232" t="s">
        <v>304</v>
      </c>
      <c r="C21" s="233" t="s">
        <v>308</v>
      </c>
      <c r="D21" s="238">
        <v>3</v>
      </c>
      <c r="E21" s="235" t="s">
        <v>309</v>
      </c>
      <c r="F21" s="234" t="s">
        <v>296</v>
      </c>
      <c r="G21" s="240"/>
      <c r="H21" s="1"/>
      <c r="I21" s="1"/>
      <c r="J21" s="1"/>
      <c r="K21" s="1"/>
      <c r="L21" s="1"/>
      <c r="M21" s="1"/>
      <c r="N21" s="1"/>
      <c r="O21" s="1"/>
      <c r="P21" s="1"/>
      <c r="Q21" s="1"/>
      <c r="R21" s="1"/>
      <c r="S21" s="1"/>
      <c r="T21" s="1"/>
      <c r="U21" s="1"/>
      <c r="V21" s="1"/>
      <c r="W21" s="1"/>
      <c r="X21" s="1"/>
      <c r="Y21" s="1"/>
      <c r="Z21" s="1"/>
      <c r="AA21" s="1"/>
    </row>
    <row r="22" spans="1:27" ht="12.75">
      <c r="A22" s="241"/>
      <c r="B22" s="232" t="s">
        <v>302</v>
      </c>
      <c r="C22" s="233" t="s">
        <v>307</v>
      </c>
      <c r="D22" s="238">
        <v>2</v>
      </c>
      <c r="E22" s="235" t="s">
        <v>309</v>
      </c>
      <c r="F22" s="234" t="s">
        <v>296</v>
      </c>
      <c r="G22" s="240"/>
      <c r="H22" s="1"/>
      <c r="I22" s="1"/>
      <c r="J22" s="1"/>
      <c r="K22" s="1"/>
      <c r="L22" s="1"/>
      <c r="M22" s="1"/>
      <c r="N22" s="1"/>
      <c r="O22" s="1"/>
      <c r="P22" s="1"/>
      <c r="Q22" s="1"/>
      <c r="R22" s="1"/>
      <c r="S22" s="1"/>
      <c r="T22" s="1"/>
      <c r="U22" s="1"/>
      <c r="V22" s="1"/>
      <c r="W22" s="1"/>
      <c r="X22" s="1"/>
      <c r="Y22" s="1"/>
      <c r="Z22" s="1"/>
      <c r="AA22" s="1"/>
    </row>
    <row r="23" spans="1:27" ht="12.75">
      <c r="A23" s="241"/>
      <c r="B23" s="232" t="s">
        <v>310</v>
      </c>
      <c r="C23" s="233" t="s">
        <v>45</v>
      </c>
      <c r="D23" s="238">
        <v>3</v>
      </c>
      <c r="E23" s="235" t="s">
        <v>309</v>
      </c>
      <c r="F23" s="234" t="s">
        <v>296</v>
      </c>
      <c r="G23" s="240"/>
      <c r="H23" s="1"/>
      <c r="I23" s="1"/>
      <c r="J23" s="1"/>
      <c r="K23" s="1"/>
      <c r="L23" s="1"/>
      <c r="M23" s="1"/>
      <c r="N23" s="1"/>
      <c r="O23" s="1"/>
      <c r="P23" s="1"/>
      <c r="Q23" s="1"/>
      <c r="R23" s="1"/>
      <c r="S23" s="1"/>
      <c r="T23" s="1"/>
      <c r="U23" s="1"/>
      <c r="V23" s="1"/>
      <c r="W23" s="1"/>
      <c r="X23" s="1"/>
      <c r="Y23" s="1"/>
      <c r="Z23" s="1"/>
      <c r="AA23" s="1"/>
    </row>
    <row r="24" spans="1:27" ht="12.75">
      <c r="A24" s="241"/>
      <c r="B24" s="232" t="s">
        <v>311</v>
      </c>
      <c r="C24" s="233" t="s">
        <v>47</v>
      </c>
      <c r="D24" s="238">
        <v>2</v>
      </c>
      <c r="E24" s="235" t="s">
        <v>312</v>
      </c>
      <c r="F24" s="234" t="s">
        <v>296</v>
      </c>
      <c r="G24" s="240"/>
      <c r="H24" s="1"/>
      <c r="I24" s="1"/>
      <c r="J24" s="1"/>
      <c r="K24" s="1"/>
      <c r="L24" s="1"/>
      <c r="M24" s="1"/>
      <c r="N24" s="1"/>
      <c r="O24" s="1"/>
      <c r="P24" s="1"/>
      <c r="Q24" s="1"/>
      <c r="R24" s="1"/>
      <c r="S24" s="1"/>
      <c r="T24" s="1"/>
      <c r="U24" s="1"/>
      <c r="V24" s="1"/>
      <c r="W24" s="1"/>
      <c r="X24" s="1"/>
      <c r="Y24" s="1"/>
      <c r="Z24" s="1"/>
      <c r="AA24" s="1"/>
    </row>
    <row r="25" spans="1:27" ht="12.75">
      <c r="A25" s="241"/>
      <c r="B25" s="232" t="s">
        <v>313</v>
      </c>
      <c r="C25" s="233" t="s">
        <v>314</v>
      </c>
      <c r="D25" s="238">
        <v>3</v>
      </c>
      <c r="E25" s="235" t="s">
        <v>315</v>
      </c>
      <c r="F25" s="234" t="s">
        <v>296</v>
      </c>
      <c r="G25" s="240"/>
      <c r="H25" s="1"/>
      <c r="I25" s="1"/>
      <c r="J25" s="1"/>
      <c r="K25" s="1"/>
      <c r="L25" s="1"/>
      <c r="M25" s="1"/>
      <c r="N25" s="1"/>
      <c r="O25" s="1"/>
      <c r="P25" s="1"/>
      <c r="Q25" s="1"/>
      <c r="R25" s="1"/>
      <c r="S25" s="1"/>
      <c r="T25" s="1"/>
      <c r="U25" s="1"/>
      <c r="V25" s="1"/>
      <c r="W25" s="1"/>
      <c r="X25" s="1"/>
      <c r="Y25" s="1"/>
      <c r="Z25" s="1"/>
      <c r="AA25" s="1"/>
    </row>
    <row r="26" spans="1:27" ht="12.75">
      <c r="A26" s="241"/>
      <c r="B26" s="232" t="s">
        <v>316</v>
      </c>
      <c r="C26" s="233" t="s">
        <v>47</v>
      </c>
      <c r="D26" s="238">
        <v>1</v>
      </c>
      <c r="E26" s="235" t="s">
        <v>317</v>
      </c>
      <c r="F26" s="234" t="s">
        <v>296</v>
      </c>
      <c r="G26" s="240"/>
      <c r="H26" s="1"/>
      <c r="I26" s="1"/>
      <c r="J26" s="1"/>
      <c r="K26" s="1"/>
      <c r="L26" s="1"/>
      <c r="M26" s="1"/>
      <c r="N26" s="1"/>
      <c r="O26" s="1"/>
      <c r="P26" s="1"/>
      <c r="Q26" s="1"/>
      <c r="R26" s="1"/>
      <c r="S26" s="1"/>
      <c r="T26" s="1"/>
      <c r="U26" s="1"/>
      <c r="V26" s="1"/>
      <c r="W26" s="1"/>
      <c r="X26" s="1"/>
      <c r="Y26" s="1"/>
      <c r="Z26" s="1"/>
      <c r="AA26" s="1"/>
    </row>
    <row r="27" spans="1:27" ht="12.75">
      <c r="A27" s="241"/>
      <c r="B27" s="232" t="s">
        <v>318</v>
      </c>
      <c r="C27" s="233" t="s">
        <v>319</v>
      </c>
      <c r="D27" s="238">
        <v>3</v>
      </c>
      <c r="E27" s="235" t="s">
        <v>317</v>
      </c>
      <c r="F27" s="234" t="s">
        <v>296</v>
      </c>
      <c r="G27" s="240"/>
      <c r="H27" s="1"/>
      <c r="I27" s="1"/>
      <c r="J27" s="1"/>
      <c r="K27" s="1"/>
      <c r="L27" s="1"/>
      <c r="M27" s="1"/>
      <c r="N27" s="1"/>
      <c r="O27" s="1"/>
      <c r="P27" s="1"/>
      <c r="Q27" s="1"/>
      <c r="R27" s="1"/>
      <c r="S27" s="1"/>
      <c r="T27" s="1"/>
      <c r="U27" s="1"/>
      <c r="V27" s="1"/>
      <c r="W27" s="1"/>
      <c r="X27" s="1"/>
      <c r="Y27" s="1"/>
      <c r="Z27" s="1"/>
      <c r="AA27" s="1"/>
    </row>
    <row r="28" spans="1:27" ht="12.75">
      <c r="A28" s="241"/>
      <c r="B28" s="232" t="s">
        <v>313</v>
      </c>
      <c r="C28" s="233" t="s">
        <v>46</v>
      </c>
      <c r="D28" s="238">
        <v>3</v>
      </c>
      <c r="E28" s="235" t="s">
        <v>320</v>
      </c>
      <c r="F28" s="234" t="s">
        <v>296</v>
      </c>
      <c r="G28" s="240"/>
      <c r="H28" s="1"/>
      <c r="I28" s="1"/>
      <c r="J28" s="1"/>
      <c r="K28" s="1"/>
      <c r="L28" s="1"/>
      <c r="M28" s="1"/>
      <c r="N28" s="1"/>
      <c r="O28" s="1"/>
      <c r="P28" s="1"/>
      <c r="Q28" s="1"/>
      <c r="R28" s="1"/>
      <c r="S28" s="1"/>
      <c r="T28" s="1"/>
      <c r="U28" s="1"/>
      <c r="V28" s="1"/>
      <c r="W28" s="1"/>
      <c r="X28" s="1"/>
      <c r="Y28" s="1"/>
      <c r="Z28" s="1"/>
      <c r="AA28" s="1"/>
    </row>
    <row r="29" spans="1:27" ht="12.75">
      <c r="A29" s="241"/>
      <c r="B29" s="232" t="s">
        <v>321</v>
      </c>
      <c r="C29" s="233" t="s">
        <v>322</v>
      </c>
      <c r="D29" s="238">
        <v>3</v>
      </c>
      <c r="E29" s="235" t="s">
        <v>323</v>
      </c>
      <c r="F29" s="234" t="s">
        <v>296</v>
      </c>
      <c r="G29" s="239"/>
      <c r="H29" s="1"/>
      <c r="I29" s="1"/>
      <c r="J29" s="1"/>
      <c r="K29" s="1"/>
      <c r="L29" s="1"/>
      <c r="M29" s="1"/>
      <c r="N29" s="1"/>
      <c r="O29" s="1"/>
      <c r="P29" s="1"/>
      <c r="Q29" s="1"/>
      <c r="R29" s="1"/>
      <c r="S29" s="1"/>
      <c r="T29" s="1"/>
      <c r="U29" s="1"/>
      <c r="V29" s="1"/>
      <c r="W29" s="1"/>
      <c r="X29" s="1"/>
      <c r="Y29" s="1"/>
      <c r="Z29" s="1"/>
      <c r="AA29" s="1"/>
    </row>
    <row r="30" spans="1:27" ht="12.75">
      <c r="A30" s="241"/>
      <c r="B30" s="232" t="s">
        <v>324</v>
      </c>
      <c r="C30" s="233" t="s">
        <v>325</v>
      </c>
      <c r="D30" s="238">
        <v>4</v>
      </c>
      <c r="E30" s="235" t="s">
        <v>326</v>
      </c>
      <c r="F30" s="234" t="s">
        <v>296</v>
      </c>
      <c r="G30" s="239"/>
      <c r="H30" s="1"/>
      <c r="I30" s="1"/>
      <c r="J30" s="1"/>
      <c r="K30" s="1"/>
      <c r="L30" s="1"/>
      <c r="M30" s="1"/>
      <c r="N30" s="1"/>
      <c r="O30" s="1"/>
      <c r="P30" s="1"/>
      <c r="Q30" s="1"/>
      <c r="R30" s="1"/>
      <c r="S30" s="1"/>
      <c r="T30" s="1"/>
      <c r="U30" s="1"/>
      <c r="V30" s="1"/>
      <c r="W30" s="1"/>
      <c r="X30" s="1"/>
      <c r="Y30" s="1"/>
      <c r="Z30" s="1"/>
      <c r="AA30" s="1"/>
    </row>
    <row r="31" spans="1:27" ht="12.75">
      <c r="A31" s="241"/>
      <c r="B31" s="232" t="s">
        <v>327</v>
      </c>
      <c r="C31" s="233" t="s">
        <v>328</v>
      </c>
      <c r="D31" s="238">
        <v>2</v>
      </c>
      <c r="E31" s="235" t="s">
        <v>326</v>
      </c>
      <c r="F31" s="234" t="s">
        <v>296</v>
      </c>
      <c r="G31" s="239"/>
      <c r="H31" s="1"/>
      <c r="I31" s="1"/>
      <c r="J31" s="1"/>
      <c r="K31" s="1"/>
      <c r="L31" s="1"/>
      <c r="M31" s="1"/>
      <c r="N31" s="1"/>
      <c r="O31" s="1"/>
      <c r="P31" s="1"/>
      <c r="Q31" s="1"/>
      <c r="R31" s="1"/>
      <c r="S31" s="1"/>
      <c r="T31" s="1"/>
      <c r="U31" s="1"/>
      <c r="V31" s="1"/>
      <c r="W31" s="1"/>
      <c r="X31" s="1"/>
      <c r="Y31" s="1"/>
      <c r="Z31" s="1"/>
      <c r="AA31" s="1"/>
    </row>
    <row r="32" spans="1:27" ht="12.75">
      <c r="A32" s="241"/>
      <c r="B32" s="232" t="s">
        <v>294</v>
      </c>
      <c r="C32" s="233" t="s">
        <v>51</v>
      </c>
      <c r="D32" s="238">
        <v>4</v>
      </c>
      <c r="E32" s="235" t="s">
        <v>329</v>
      </c>
      <c r="F32" s="234" t="s">
        <v>296</v>
      </c>
      <c r="G32" s="239"/>
      <c r="H32" s="1"/>
      <c r="I32" s="1"/>
      <c r="J32" s="1"/>
      <c r="K32" s="1"/>
      <c r="L32" s="1"/>
      <c r="M32" s="1"/>
      <c r="N32" s="1"/>
      <c r="O32" s="1"/>
      <c r="P32" s="1"/>
      <c r="Q32" s="1"/>
      <c r="R32" s="1"/>
      <c r="S32" s="1"/>
      <c r="T32" s="1"/>
      <c r="U32" s="1"/>
      <c r="V32" s="1"/>
      <c r="W32" s="1"/>
      <c r="X32" s="1"/>
      <c r="Y32" s="1"/>
      <c r="Z32" s="1"/>
      <c r="AA32" s="1"/>
    </row>
    <row r="33" spans="1:27" ht="24">
      <c r="A33" s="241"/>
      <c r="B33" s="232" t="s">
        <v>313</v>
      </c>
      <c r="C33" s="233" t="s">
        <v>330</v>
      </c>
      <c r="D33" s="238">
        <v>3</v>
      </c>
      <c r="E33" s="235" t="s">
        <v>331</v>
      </c>
      <c r="F33" s="234" t="s">
        <v>296</v>
      </c>
      <c r="G33" s="239"/>
      <c r="H33" s="1"/>
      <c r="I33" s="1"/>
      <c r="J33" s="1"/>
      <c r="K33" s="1"/>
      <c r="L33" s="1"/>
      <c r="M33" s="1"/>
      <c r="N33" s="1"/>
      <c r="O33" s="1"/>
      <c r="P33" s="1"/>
      <c r="Q33" s="1"/>
      <c r="R33" s="1"/>
      <c r="S33" s="1"/>
      <c r="T33" s="1"/>
      <c r="U33" s="1"/>
      <c r="V33" s="1"/>
      <c r="W33" s="1"/>
      <c r="X33" s="1"/>
      <c r="Y33" s="1"/>
      <c r="Z33" s="1"/>
      <c r="AA33" s="1"/>
    </row>
    <row r="34" spans="1:27" ht="12.75">
      <c r="A34" s="241"/>
      <c r="B34" s="232" t="s">
        <v>294</v>
      </c>
      <c r="C34" s="233" t="s">
        <v>54</v>
      </c>
      <c r="D34" s="238">
        <v>4</v>
      </c>
      <c r="E34" s="235" t="s">
        <v>332</v>
      </c>
      <c r="F34" s="234" t="s">
        <v>296</v>
      </c>
      <c r="G34" s="239"/>
      <c r="H34" s="1"/>
      <c r="I34" s="1"/>
      <c r="J34" s="1"/>
      <c r="K34" s="1"/>
      <c r="L34" s="1"/>
      <c r="M34" s="1"/>
      <c r="N34" s="1"/>
      <c r="O34" s="1"/>
      <c r="P34" s="1"/>
      <c r="Q34" s="1"/>
      <c r="R34" s="1"/>
      <c r="S34" s="1"/>
      <c r="T34" s="1"/>
      <c r="U34" s="1"/>
      <c r="V34" s="1"/>
      <c r="W34" s="1"/>
      <c r="X34" s="1"/>
      <c r="Y34" s="1"/>
      <c r="Z34" s="1"/>
      <c r="AA34" s="1"/>
    </row>
    <row r="35" spans="1:27" ht="12.75">
      <c r="A35" s="241"/>
      <c r="B35" s="232" t="s">
        <v>333</v>
      </c>
      <c r="C35" s="233" t="s">
        <v>334</v>
      </c>
      <c r="D35" s="238">
        <v>3</v>
      </c>
      <c r="E35" s="235" t="s">
        <v>332</v>
      </c>
      <c r="F35" s="234" t="s">
        <v>296</v>
      </c>
      <c r="G35" s="239"/>
      <c r="H35" s="1"/>
      <c r="I35" s="1"/>
      <c r="J35" s="1"/>
      <c r="K35" s="1"/>
      <c r="L35" s="1"/>
      <c r="M35" s="1"/>
      <c r="N35" s="1"/>
      <c r="O35" s="1"/>
      <c r="P35" s="1"/>
      <c r="Q35" s="1"/>
      <c r="R35" s="1"/>
      <c r="S35" s="1"/>
      <c r="T35" s="1"/>
      <c r="U35" s="1"/>
      <c r="V35" s="1"/>
      <c r="W35" s="1"/>
      <c r="X35" s="1"/>
      <c r="Y35" s="1"/>
      <c r="Z35" s="1"/>
      <c r="AA35" s="1"/>
    </row>
    <row r="36" spans="1:27" ht="12.75">
      <c r="A36" s="241"/>
      <c r="B36" s="232" t="s">
        <v>335</v>
      </c>
      <c r="C36" s="233" t="s">
        <v>336</v>
      </c>
      <c r="D36" s="238">
        <v>4</v>
      </c>
      <c r="E36" s="235" t="s">
        <v>332</v>
      </c>
      <c r="F36" s="234" t="s">
        <v>296</v>
      </c>
      <c r="G36" s="239"/>
      <c r="H36" s="1"/>
      <c r="I36" s="1"/>
      <c r="J36" s="1"/>
      <c r="K36" s="1"/>
      <c r="L36" s="1"/>
      <c r="M36" s="1"/>
      <c r="N36" s="1"/>
      <c r="O36" s="1"/>
      <c r="P36" s="1"/>
      <c r="Q36" s="1"/>
      <c r="R36" s="1"/>
      <c r="S36" s="1"/>
      <c r="T36" s="1"/>
      <c r="U36" s="1"/>
      <c r="V36" s="1"/>
      <c r="W36" s="1"/>
      <c r="X36" s="1"/>
      <c r="Y36" s="1"/>
      <c r="Z36" s="1"/>
      <c r="AA36" s="1"/>
    </row>
    <row r="37" spans="1:27" ht="12.75">
      <c r="A37" s="241"/>
      <c r="B37" s="232" t="s">
        <v>337</v>
      </c>
      <c r="C37" s="233" t="s">
        <v>338</v>
      </c>
      <c r="D37" s="238">
        <v>3</v>
      </c>
      <c r="E37" s="235" t="s">
        <v>332</v>
      </c>
      <c r="F37" s="234" t="s">
        <v>296</v>
      </c>
      <c r="G37" s="239"/>
      <c r="H37" s="1"/>
      <c r="I37" s="1"/>
      <c r="J37" s="1"/>
      <c r="K37" s="1"/>
      <c r="L37" s="1"/>
      <c r="M37" s="1"/>
      <c r="N37" s="1"/>
      <c r="O37" s="1"/>
      <c r="P37" s="1"/>
      <c r="Q37" s="1"/>
      <c r="R37" s="1"/>
      <c r="S37" s="1"/>
      <c r="T37" s="1"/>
      <c r="U37" s="1"/>
      <c r="V37" s="1"/>
      <c r="W37" s="1"/>
      <c r="X37" s="1"/>
      <c r="Y37" s="1"/>
      <c r="Z37" s="1"/>
      <c r="AA37" s="1"/>
    </row>
    <row r="38" spans="1:27" ht="12.75">
      <c r="A38" s="241"/>
      <c r="B38" s="232" t="s">
        <v>313</v>
      </c>
      <c r="C38" s="233" t="s">
        <v>339</v>
      </c>
      <c r="D38" s="238">
        <v>3</v>
      </c>
      <c r="E38" s="235" t="s">
        <v>332</v>
      </c>
      <c r="F38" s="234" t="s">
        <v>296</v>
      </c>
      <c r="G38" s="239"/>
      <c r="H38" s="1"/>
      <c r="I38" s="1"/>
      <c r="J38" s="1"/>
      <c r="K38" s="1"/>
      <c r="L38" s="1"/>
      <c r="M38" s="1"/>
      <c r="N38" s="1"/>
      <c r="O38" s="1"/>
      <c r="P38" s="1"/>
      <c r="Q38" s="1"/>
      <c r="R38" s="1"/>
      <c r="S38" s="1"/>
      <c r="T38" s="1"/>
      <c r="U38" s="1"/>
      <c r="V38" s="1"/>
      <c r="W38" s="1"/>
      <c r="X38" s="1"/>
      <c r="Y38" s="1"/>
      <c r="Z38" s="1"/>
      <c r="AA38" s="1"/>
    </row>
    <row r="39" spans="1:27" ht="12.75">
      <c r="A39" s="241"/>
      <c r="B39" s="232" t="s">
        <v>313</v>
      </c>
      <c r="C39" s="233" t="s">
        <v>340</v>
      </c>
      <c r="D39" s="238">
        <v>3</v>
      </c>
      <c r="E39" s="235" t="s">
        <v>332</v>
      </c>
      <c r="F39" s="234" t="s">
        <v>296</v>
      </c>
      <c r="G39" s="239"/>
      <c r="H39" s="1"/>
      <c r="I39" s="1"/>
      <c r="J39" s="1"/>
      <c r="K39" s="1"/>
      <c r="L39" s="1"/>
      <c r="M39" s="1"/>
      <c r="N39" s="1"/>
      <c r="O39" s="1"/>
      <c r="P39" s="1"/>
      <c r="Q39" s="1"/>
      <c r="R39" s="1"/>
      <c r="S39" s="1"/>
      <c r="T39" s="1"/>
      <c r="U39" s="1"/>
      <c r="V39" s="1"/>
      <c r="W39" s="1"/>
      <c r="X39" s="1"/>
      <c r="Y39" s="1"/>
      <c r="Z39" s="1"/>
      <c r="AA39" s="1"/>
    </row>
    <row r="40" spans="1:27" ht="12.75">
      <c r="A40" s="241"/>
      <c r="B40" s="232" t="s">
        <v>335</v>
      </c>
      <c r="C40" s="233" t="s">
        <v>341</v>
      </c>
      <c r="D40" s="238">
        <v>4</v>
      </c>
      <c r="E40" s="235" t="s">
        <v>332</v>
      </c>
      <c r="F40" s="234" t="s">
        <v>296</v>
      </c>
      <c r="G40" s="239"/>
      <c r="H40" s="1"/>
      <c r="I40" s="1"/>
      <c r="J40" s="1"/>
      <c r="K40" s="1"/>
      <c r="L40" s="1"/>
      <c r="M40" s="1"/>
      <c r="N40" s="1"/>
      <c r="O40" s="1"/>
      <c r="P40" s="1"/>
      <c r="Q40" s="1"/>
      <c r="R40" s="1"/>
      <c r="S40" s="1"/>
      <c r="T40" s="1"/>
      <c r="U40" s="1"/>
      <c r="V40" s="1"/>
      <c r="W40" s="1"/>
      <c r="X40" s="1"/>
      <c r="Y40" s="1"/>
      <c r="Z40" s="1"/>
      <c r="AA40" s="1"/>
    </row>
    <row r="41" spans="1:27" ht="12.75">
      <c r="A41" s="241"/>
      <c r="B41" s="232" t="s">
        <v>342</v>
      </c>
      <c r="C41" s="233" t="s">
        <v>343</v>
      </c>
      <c r="D41" s="238">
        <v>1</v>
      </c>
      <c r="E41" s="235" t="s">
        <v>332</v>
      </c>
      <c r="F41" s="234" t="s">
        <v>296</v>
      </c>
      <c r="G41" s="239"/>
      <c r="H41" s="1"/>
      <c r="I41" s="1"/>
      <c r="J41" s="1"/>
      <c r="K41" s="1"/>
      <c r="L41" s="1"/>
      <c r="M41" s="1"/>
      <c r="N41" s="1"/>
      <c r="O41" s="1"/>
      <c r="P41" s="1"/>
      <c r="Q41" s="1"/>
      <c r="R41" s="1"/>
      <c r="S41" s="1"/>
      <c r="T41" s="1"/>
      <c r="U41" s="1"/>
      <c r="V41" s="1"/>
      <c r="W41" s="1"/>
      <c r="X41" s="1"/>
      <c r="Y41" s="1"/>
      <c r="Z41" s="1"/>
      <c r="AA41" s="1"/>
    </row>
    <row r="42" spans="1:27" ht="12.75">
      <c r="A42" s="241"/>
      <c r="B42" s="232" t="s">
        <v>342</v>
      </c>
      <c r="C42" s="233" t="s">
        <v>343</v>
      </c>
      <c r="D42" s="238">
        <v>1</v>
      </c>
      <c r="E42" s="235" t="s">
        <v>332</v>
      </c>
      <c r="F42" s="234" t="s">
        <v>296</v>
      </c>
      <c r="G42" s="239"/>
      <c r="H42" s="1"/>
      <c r="I42" s="1"/>
      <c r="J42" s="1"/>
      <c r="K42" s="1"/>
      <c r="L42" s="1"/>
      <c r="M42" s="1"/>
      <c r="N42" s="1"/>
      <c r="O42" s="1"/>
      <c r="P42" s="1"/>
      <c r="Q42" s="1"/>
      <c r="R42" s="1"/>
      <c r="S42" s="1"/>
      <c r="T42" s="1"/>
      <c r="U42" s="1"/>
      <c r="V42" s="1"/>
      <c r="W42" s="1"/>
      <c r="X42" s="1"/>
      <c r="Y42" s="1"/>
      <c r="Z42" s="1"/>
      <c r="AA42" s="1"/>
    </row>
    <row r="43" spans="1:27" ht="12.75">
      <c r="A43" s="241"/>
      <c r="B43" s="232" t="s">
        <v>297</v>
      </c>
      <c r="C43" s="233" t="s">
        <v>307</v>
      </c>
      <c r="D43" s="238">
        <v>3</v>
      </c>
      <c r="E43" s="235" t="s">
        <v>332</v>
      </c>
      <c r="F43" s="234" t="s">
        <v>296</v>
      </c>
      <c r="G43" s="239"/>
      <c r="H43" s="1"/>
      <c r="I43" s="1"/>
      <c r="J43" s="1"/>
      <c r="K43" s="1"/>
      <c r="L43" s="1"/>
      <c r="M43" s="1"/>
      <c r="N43" s="1"/>
      <c r="O43" s="1"/>
      <c r="P43" s="1"/>
      <c r="Q43" s="1"/>
      <c r="R43" s="1"/>
      <c r="S43" s="1"/>
      <c r="T43" s="1"/>
      <c r="U43" s="1"/>
      <c r="V43" s="1"/>
      <c r="W43" s="1"/>
      <c r="X43" s="1"/>
      <c r="Y43" s="1"/>
      <c r="Z43" s="1"/>
      <c r="AA43" s="1"/>
    </row>
    <row r="44" spans="1:27" ht="12.75">
      <c r="A44" s="241"/>
      <c r="B44" s="232" t="s">
        <v>313</v>
      </c>
      <c r="C44" s="233" t="s">
        <v>53</v>
      </c>
      <c r="D44" s="238">
        <v>3</v>
      </c>
      <c r="E44" s="235" t="s">
        <v>332</v>
      </c>
      <c r="F44" s="234" t="s">
        <v>296</v>
      </c>
      <c r="G44" s="239"/>
      <c r="H44" s="1"/>
      <c r="I44" s="1"/>
      <c r="J44" s="1"/>
      <c r="K44" s="1"/>
      <c r="L44" s="1"/>
      <c r="M44" s="1"/>
      <c r="N44" s="1"/>
      <c r="O44" s="1"/>
      <c r="P44" s="1"/>
      <c r="Q44" s="1"/>
      <c r="R44" s="1"/>
      <c r="S44" s="1"/>
      <c r="T44" s="1"/>
      <c r="U44" s="1"/>
      <c r="V44" s="1"/>
      <c r="W44" s="1"/>
      <c r="X44" s="1"/>
      <c r="Y44" s="1"/>
      <c r="Z44" s="1"/>
      <c r="AA44" s="1"/>
    </row>
    <row r="45" spans="1:27" ht="12.75">
      <c r="A45" s="241"/>
      <c r="B45" s="232" t="s">
        <v>313</v>
      </c>
      <c r="C45" s="233" t="s">
        <v>344</v>
      </c>
      <c r="D45" s="238">
        <v>3</v>
      </c>
      <c r="E45" s="235" t="s">
        <v>332</v>
      </c>
      <c r="F45" s="234" t="s">
        <v>296</v>
      </c>
      <c r="G45" s="239"/>
      <c r="H45" s="1"/>
      <c r="I45" s="1"/>
      <c r="J45" s="1"/>
      <c r="K45" s="1"/>
      <c r="L45" s="1"/>
      <c r="M45" s="1"/>
      <c r="N45" s="1"/>
      <c r="O45" s="1"/>
      <c r="P45" s="1"/>
      <c r="Q45" s="1"/>
      <c r="R45" s="1"/>
      <c r="S45" s="1"/>
      <c r="T45" s="1"/>
      <c r="U45" s="1"/>
      <c r="V45" s="1"/>
      <c r="W45" s="1"/>
      <c r="X45" s="1"/>
      <c r="Y45" s="1"/>
      <c r="Z45" s="1"/>
      <c r="AA45" s="1"/>
    </row>
    <row r="46" spans="1:27" ht="12.75">
      <c r="A46" s="237"/>
      <c r="B46" s="232" t="s">
        <v>345</v>
      </c>
      <c r="C46" s="233" t="s">
        <v>346</v>
      </c>
      <c r="D46" s="238">
        <v>2</v>
      </c>
      <c r="E46" s="235" t="s">
        <v>347</v>
      </c>
      <c r="F46" s="234" t="s">
        <v>296</v>
      </c>
      <c r="G46" s="239"/>
      <c r="H46" s="1"/>
      <c r="I46" s="1"/>
      <c r="J46" s="1"/>
      <c r="K46" s="1"/>
      <c r="L46" s="1"/>
      <c r="M46" s="1"/>
      <c r="N46" s="1"/>
      <c r="O46" s="1"/>
      <c r="P46" s="1"/>
      <c r="Q46" s="1"/>
      <c r="R46" s="1"/>
      <c r="S46" s="1"/>
      <c r="T46" s="1"/>
      <c r="U46" s="1"/>
      <c r="V46" s="1"/>
      <c r="W46" s="1"/>
      <c r="X46" s="1"/>
      <c r="Y46" s="1"/>
      <c r="Z46" s="1"/>
      <c r="AA46" s="1"/>
    </row>
    <row r="47" spans="1:27" ht="12.75">
      <c r="A47" s="237"/>
      <c r="B47" s="232" t="s">
        <v>304</v>
      </c>
      <c r="C47" s="233" t="s">
        <v>348</v>
      </c>
      <c r="D47" s="238">
        <v>3</v>
      </c>
      <c r="E47" s="235" t="s">
        <v>347</v>
      </c>
      <c r="F47" s="234" t="s">
        <v>296</v>
      </c>
      <c r="G47" s="239"/>
      <c r="H47" s="1"/>
      <c r="I47" s="1"/>
      <c r="J47" s="1"/>
      <c r="K47" s="1"/>
      <c r="L47" s="1"/>
      <c r="M47" s="1"/>
      <c r="N47" s="1"/>
      <c r="O47" s="1"/>
      <c r="P47" s="1"/>
      <c r="Q47" s="1"/>
      <c r="R47" s="1"/>
      <c r="S47" s="1"/>
      <c r="T47" s="1"/>
      <c r="U47" s="1"/>
      <c r="V47" s="1"/>
      <c r="W47" s="1"/>
      <c r="X47" s="1"/>
      <c r="Y47" s="1"/>
      <c r="Z47" s="1"/>
      <c r="AA47" s="1"/>
    </row>
    <row r="48" spans="1:27" ht="12.75">
      <c r="A48" s="237"/>
      <c r="B48" s="232" t="s">
        <v>311</v>
      </c>
      <c r="C48" s="233" t="s">
        <v>314</v>
      </c>
      <c r="D48" s="238">
        <v>2</v>
      </c>
      <c r="E48" s="235" t="s">
        <v>349</v>
      </c>
      <c r="F48" s="234" t="s">
        <v>296</v>
      </c>
      <c r="G48" s="240"/>
      <c r="H48" s="1"/>
      <c r="I48" s="1"/>
      <c r="J48" s="1"/>
      <c r="K48" s="1"/>
      <c r="L48" s="1"/>
      <c r="M48" s="1"/>
      <c r="N48" s="1"/>
      <c r="O48" s="1"/>
      <c r="P48" s="1"/>
      <c r="Q48" s="1"/>
      <c r="R48" s="1"/>
      <c r="S48" s="1"/>
      <c r="T48" s="1"/>
      <c r="U48" s="1"/>
      <c r="V48" s="1"/>
      <c r="W48" s="1"/>
      <c r="X48" s="1"/>
      <c r="Y48" s="1"/>
      <c r="Z48" s="1"/>
      <c r="AA48" s="1"/>
    </row>
    <row r="49" spans="1:27" ht="12.75">
      <c r="A49" s="237"/>
      <c r="B49" s="232" t="s">
        <v>350</v>
      </c>
      <c r="C49" s="233" t="s">
        <v>348</v>
      </c>
      <c r="D49" s="238">
        <v>3</v>
      </c>
      <c r="E49" s="235" t="s">
        <v>349</v>
      </c>
      <c r="F49" s="234" t="s">
        <v>296</v>
      </c>
      <c r="G49" s="240"/>
      <c r="H49" s="1"/>
      <c r="I49" s="1"/>
      <c r="J49" s="1"/>
      <c r="K49" s="1"/>
      <c r="L49" s="1"/>
      <c r="M49" s="1"/>
      <c r="N49" s="1"/>
      <c r="O49" s="1"/>
      <c r="P49" s="1"/>
      <c r="Q49" s="1"/>
      <c r="R49" s="1"/>
      <c r="S49" s="1"/>
      <c r="T49" s="1"/>
      <c r="U49" s="1"/>
      <c r="V49" s="1"/>
      <c r="W49" s="1"/>
      <c r="X49" s="1"/>
      <c r="Y49" s="1"/>
      <c r="Z49" s="1"/>
      <c r="AA49" s="1"/>
    </row>
    <row r="50" spans="1:27" ht="12.75">
      <c r="A50" s="241"/>
      <c r="B50" s="232" t="s">
        <v>351</v>
      </c>
      <c r="C50" s="233" t="s">
        <v>348</v>
      </c>
      <c r="D50" s="238">
        <v>5</v>
      </c>
      <c r="E50" s="235" t="s">
        <v>349</v>
      </c>
      <c r="F50" s="234" t="s">
        <v>296</v>
      </c>
      <c r="G50" s="240"/>
      <c r="H50" s="1"/>
      <c r="I50" s="1"/>
      <c r="J50" s="1"/>
      <c r="K50" s="1"/>
      <c r="L50" s="1"/>
      <c r="M50" s="1"/>
      <c r="N50" s="1"/>
      <c r="O50" s="1"/>
      <c r="P50" s="1"/>
      <c r="Q50" s="1"/>
      <c r="R50" s="1"/>
      <c r="S50" s="1"/>
      <c r="T50" s="1"/>
      <c r="U50" s="1"/>
      <c r="V50" s="1"/>
      <c r="W50" s="1"/>
      <c r="X50" s="1"/>
      <c r="Y50" s="1"/>
      <c r="Z50" s="1"/>
      <c r="AA50" s="1"/>
    </row>
    <row r="51" spans="1:27" ht="12.75">
      <c r="A51" s="237"/>
      <c r="B51" s="232" t="s">
        <v>352</v>
      </c>
      <c r="C51" s="233" t="s">
        <v>353</v>
      </c>
      <c r="D51" s="238">
        <v>1</v>
      </c>
      <c r="E51" s="235" t="s">
        <v>349</v>
      </c>
      <c r="F51" s="234" t="s">
        <v>296</v>
      </c>
      <c r="G51" s="240"/>
      <c r="H51" s="1"/>
      <c r="I51" s="1"/>
      <c r="J51" s="1"/>
      <c r="K51" s="1"/>
      <c r="L51" s="1"/>
      <c r="M51" s="1"/>
      <c r="N51" s="1"/>
      <c r="O51" s="1"/>
      <c r="P51" s="1"/>
      <c r="Q51" s="1"/>
      <c r="R51" s="1"/>
      <c r="S51" s="1"/>
      <c r="T51" s="1"/>
      <c r="U51" s="1"/>
      <c r="V51" s="1"/>
      <c r="W51" s="1"/>
      <c r="X51" s="1"/>
      <c r="Y51" s="1"/>
      <c r="Z51" s="1"/>
      <c r="AA51" s="1"/>
    </row>
    <row r="52" spans="1:27" ht="12.75">
      <c r="A52" s="241"/>
      <c r="B52" s="232" t="s">
        <v>354</v>
      </c>
      <c r="C52" s="233" t="s">
        <v>47</v>
      </c>
      <c r="D52" s="238">
        <v>2</v>
      </c>
      <c r="E52" s="235" t="s">
        <v>355</v>
      </c>
      <c r="F52" s="234" t="s">
        <v>296</v>
      </c>
      <c r="G52" s="240"/>
      <c r="H52" s="1"/>
      <c r="I52" s="1"/>
      <c r="J52" s="1"/>
      <c r="K52" s="1"/>
      <c r="L52" s="1"/>
      <c r="M52" s="1"/>
      <c r="N52" s="1"/>
      <c r="O52" s="1"/>
      <c r="P52" s="1"/>
      <c r="Q52" s="1"/>
      <c r="R52" s="1"/>
      <c r="S52" s="1"/>
      <c r="T52" s="1"/>
      <c r="U52" s="1"/>
      <c r="V52" s="1"/>
      <c r="W52" s="1"/>
      <c r="X52" s="1"/>
      <c r="Y52" s="1"/>
      <c r="Z52" s="1"/>
      <c r="AA52" s="1"/>
    </row>
    <row r="53" spans="1:27" ht="20.25" customHeight="1">
      <c r="A53" s="241"/>
      <c r="B53" s="232" t="s">
        <v>356</v>
      </c>
      <c r="C53" s="233" t="s">
        <v>51</v>
      </c>
      <c r="D53" s="238">
        <v>3</v>
      </c>
      <c r="E53" s="235" t="s">
        <v>357</v>
      </c>
      <c r="F53" s="234" t="s">
        <v>296</v>
      </c>
      <c r="G53" s="240"/>
      <c r="H53" s="53"/>
      <c r="I53" s="81"/>
      <c r="J53" s="1"/>
      <c r="K53" s="1"/>
      <c r="L53" s="1"/>
      <c r="M53" s="1"/>
      <c r="N53" s="1"/>
      <c r="O53" s="1"/>
      <c r="P53" s="1"/>
      <c r="Q53" s="1"/>
      <c r="R53" s="1"/>
      <c r="S53" s="1"/>
      <c r="T53" s="1"/>
      <c r="U53" s="1"/>
      <c r="V53" s="1"/>
      <c r="W53" s="1"/>
      <c r="X53" s="1"/>
      <c r="Y53" s="1"/>
      <c r="Z53" s="1"/>
      <c r="AA53" s="1"/>
    </row>
    <row r="54" spans="1:27" ht="15" customHeight="1">
      <c r="A54" s="241"/>
      <c r="B54" s="232" t="s">
        <v>310</v>
      </c>
      <c r="C54" s="233" t="s">
        <v>45</v>
      </c>
      <c r="D54" s="238">
        <v>3</v>
      </c>
      <c r="E54" s="235" t="s">
        <v>358</v>
      </c>
      <c r="F54" s="234" t="s">
        <v>296</v>
      </c>
      <c r="G54" s="240"/>
    </row>
    <row r="55" spans="1:27" ht="15" customHeight="1">
      <c r="A55" s="241"/>
      <c r="B55" s="232" t="s">
        <v>359</v>
      </c>
      <c r="C55" s="233" t="s">
        <v>344</v>
      </c>
      <c r="D55" s="238">
        <v>3</v>
      </c>
      <c r="E55" s="235" t="s">
        <v>360</v>
      </c>
      <c r="F55" s="234" t="s">
        <v>296</v>
      </c>
      <c r="G55" s="240"/>
    </row>
    <row r="56" spans="1:27" ht="15" customHeight="1">
      <c r="A56" s="241"/>
      <c r="B56" s="232" t="s">
        <v>311</v>
      </c>
      <c r="C56" s="233" t="s">
        <v>361</v>
      </c>
      <c r="D56" s="238">
        <v>2</v>
      </c>
      <c r="E56" s="235" t="s">
        <v>301</v>
      </c>
      <c r="F56" s="234" t="s">
        <v>296</v>
      </c>
      <c r="G56" s="240"/>
    </row>
    <row r="57" spans="1:27" ht="15" customHeight="1">
      <c r="A57" s="241"/>
      <c r="B57" s="232" t="s">
        <v>362</v>
      </c>
      <c r="C57" s="233" t="s">
        <v>348</v>
      </c>
      <c r="D57" s="238">
        <v>4</v>
      </c>
      <c r="E57" s="235" t="s">
        <v>363</v>
      </c>
      <c r="F57" s="234" t="s">
        <v>296</v>
      </c>
      <c r="G57" s="240"/>
    </row>
    <row r="58" spans="1:27" ht="15" customHeight="1">
      <c r="A58" s="241"/>
      <c r="B58" s="232" t="s">
        <v>364</v>
      </c>
      <c r="C58" s="233" t="s">
        <v>49</v>
      </c>
      <c r="D58" s="238">
        <v>2</v>
      </c>
      <c r="E58" s="235" t="s">
        <v>365</v>
      </c>
      <c r="F58" s="234" t="s">
        <v>296</v>
      </c>
      <c r="G58" s="242"/>
    </row>
    <row r="59" spans="1:27" ht="15" customHeight="1">
      <c r="A59" s="241"/>
      <c r="B59" s="232" t="s">
        <v>366</v>
      </c>
      <c r="C59" s="233" t="s">
        <v>334</v>
      </c>
      <c r="D59" s="234">
        <v>4</v>
      </c>
      <c r="E59" s="235" t="s">
        <v>365</v>
      </c>
      <c r="F59" s="234" t="s">
        <v>296</v>
      </c>
      <c r="G59" s="242"/>
    </row>
    <row r="60" spans="1:27" ht="15" customHeight="1">
      <c r="A60" s="241"/>
      <c r="B60" s="232" t="s">
        <v>297</v>
      </c>
      <c r="C60" s="233" t="s">
        <v>298</v>
      </c>
      <c r="D60" s="238">
        <v>3</v>
      </c>
      <c r="E60" s="235" t="s">
        <v>365</v>
      </c>
      <c r="F60" s="234" t="s">
        <v>296</v>
      </c>
      <c r="G60" s="239"/>
    </row>
    <row r="61" spans="1:27" ht="15" customHeight="1">
      <c r="A61" s="241"/>
      <c r="B61" s="232" t="s">
        <v>367</v>
      </c>
      <c r="C61" s="233" t="s">
        <v>346</v>
      </c>
      <c r="D61" s="238">
        <v>3</v>
      </c>
      <c r="E61" s="235" t="s">
        <v>368</v>
      </c>
      <c r="F61" s="234" t="s">
        <v>296</v>
      </c>
      <c r="G61" s="239"/>
    </row>
    <row r="62" spans="1:27" ht="15" customHeight="1">
      <c r="A62" s="241"/>
      <c r="B62" s="232" t="s">
        <v>313</v>
      </c>
      <c r="C62" s="233" t="s">
        <v>44</v>
      </c>
      <c r="D62" s="238">
        <v>3</v>
      </c>
      <c r="E62" s="235" t="s">
        <v>369</v>
      </c>
      <c r="F62" s="234" t="s">
        <v>296</v>
      </c>
      <c r="G62" s="239"/>
    </row>
    <row r="63" spans="1:27" ht="15" customHeight="1">
      <c r="A63" s="241"/>
      <c r="B63" s="232" t="s">
        <v>370</v>
      </c>
      <c r="C63" s="233" t="s">
        <v>344</v>
      </c>
      <c r="D63" s="238">
        <v>4</v>
      </c>
      <c r="E63" s="235" t="s">
        <v>371</v>
      </c>
      <c r="F63" s="234" t="s">
        <v>296</v>
      </c>
      <c r="G63" s="239"/>
    </row>
    <row r="64" spans="1:27" ht="15" customHeight="1">
      <c r="A64" s="241"/>
      <c r="B64" s="232" t="s">
        <v>310</v>
      </c>
      <c r="C64" s="233" t="s">
        <v>45</v>
      </c>
      <c r="D64" s="238">
        <v>3</v>
      </c>
      <c r="E64" s="235" t="s">
        <v>372</v>
      </c>
      <c r="F64" s="234" t="s">
        <v>296</v>
      </c>
      <c r="G64" s="239"/>
    </row>
    <row r="65" spans="1:7" ht="15" customHeight="1">
      <c r="A65" s="241"/>
      <c r="B65" s="232" t="s">
        <v>313</v>
      </c>
      <c r="C65" s="233" t="s">
        <v>46</v>
      </c>
      <c r="D65" s="238">
        <v>3</v>
      </c>
      <c r="E65" s="235" t="s">
        <v>373</v>
      </c>
      <c r="F65" s="234" t="s">
        <v>296</v>
      </c>
      <c r="G65" s="239"/>
    </row>
    <row r="66" spans="1:7" ht="15" customHeight="1">
      <c r="A66" s="241"/>
      <c r="B66" s="232" t="s">
        <v>374</v>
      </c>
      <c r="C66" s="233" t="s">
        <v>375</v>
      </c>
      <c r="D66" s="238">
        <v>3</v>
      </c>
      <c r="E66" s="235" t="s">
        <v>373</v>
      </c>
      <c r="F66" s="234" t="s">
        <v>296</v>
      </c>
      <c r="G66" s="239"/>
    </row>
    <row r="67" spans="1:7" ht="15" customHeight="1">
      <c r="A67" s="241"/>
      <c r="B67" s="232" t="s">
        <v>313</v>
      </c>
      <c r="C67" s="233" t="s">
        <v>49</v>
      </c>
      <c r="D67" s="238">
        <v>3</v>
      </c>
      <c r="E67" s="235" t="s">
        <v>373</v>
      </c>
      <c r="F67" s="234" t="s">
        <v>296</v>
      </c>
      <c r="G67" s="239"/>
    </row>
    <row r="68" spans="1:7" ht="15" customHeight="1">
      <c r="A68" s="241"/>
      <c r="B68" s="232" t="s">
        <v>376</v>
      </c>
      <c r="C68" s="233" t="s">
        <v>377</v>
      </c>
      <c r="D68" s="238">
        <v>2</v>
      </c>
      <c r="E68" s="235" t="s">
        <v>378</v>
      </c>
      <c r="F68" s="234" t="s">
        <v>296</v>
      </c>
      <c r="G68" s="239"/>
    </row>
    <row r="69" spans="1:7" ht="15" customHeight="1">
      <c r="A69" s="241"/>
      <c r="B69" s="232" t="s">
        <v>302</v>
      </c>
      <c r="C69" s="233" t="s">
        <v>298</v>
      </c>
      <c r="D69" s="238">
        <v>2</v>
      </c>
      <c r="E69" s="235" t="s">
        <v>379</v>
      </c>
      <c r="F69" s="234" t="s">
        <v>296</v>
      </c>
      <c r="G69" s="242"/>
    </row>
    <row r="70" spans="1:7" ht="15" customHeight="1">
      <c r="A70" s="241"/>
      <c r="B70" s="232" t="s">
        <v>380</v>
      </c>
      <c r="C70" s="233" t="s">
        <v>305</v>
      </c>
      <c r="D70" s="238">
        <v>2</v>
      </c>
      <c r="E70" s="235" t="s">
        <v>381</v>
      </c>
      <c r="F70" s="234" t="s">
        <v>296</v>
      </c>
      <c r="G70" s="242"/>
    </row>
    <row r="71" spans="1:7" ht="15" customHeight="1">
      <c r="A71" s="241"/>
      <c r="B71" s="232" t="s">
        <v>382</v>
      </c>
      <c r="C71" s="233" t="s">
        <v>383</v>
      </c>
      <c r="D71" s="238">
        <v>3</v>
      </c>
      <c r="E71" s="235" t="s">
        <v>381</v>
      </c>
      <c r="F71" s="234" t="s">
        <v>296</v>
      </c>
      <c r="G71" s="242"/>
    </row>
    <row r="72" spans="1:7" ht="15" customHeight="1">
      <c r="A72" s="241"/>
      <c r="B72" s="232" t="s">
        <v>384</v>
      </c>
      <c r="C72" s="233" t="s">
        <v>385</v>
      </c>
      <c r="D72" s="238">
        <v>3</v>
      </c>
      <c r="E72" s="235" t="s">
        <v>386</v>
      </c>
      <c r="F72" s="234" t="s">
        <v>296</v>
      </c>
      <c r="G72" s="242"/>
    </row>
    <row r="73" spans="1:7" ht="15" customHeight="1">
      <c r="A73" s="241"/>
      <c r="B73" s="232" t="s">
        <v>387</v>
      </c>
      <c r="C73" s="233" t="s">
        <v>49</v>
      </c>
      <c r="D73" s="238">
        <v>3</v>
      </c>
      <c r="E73" s="235" t="s">
        <v>388</v>
      </c>
      <c r="F73" s="234" t="s">
        <v>296</v>
      </c>
      <c r="G73" s="239"/>
    </row>
    <row r="74" spans="1:7" ht="15" customHeight="1">
      <c r="A74" s="241"/>
      <c r="B74" s="232" t="s">
        <v>389</v>
      </c>
      <c r="C74" s="233" t="s">
        <v>390</v>
      </c>
      <c r="D74" s="238">
        <v>5</v>
      </c>
      <c r="E74" s="235" t="s">
        <v>391</v>
      </c>
      <c r="F74" s="234" t="s">
        <v>296</v>
      </c>
      <c r="G74" s="239"/>
    </row>
    <row r="75" spans="1:7" ht="15" customHeight="1">
      <c r="A75" s="241"/>
      <c r="B75" s="232" t="s">
        <v>297</v>
      </c>
      <c r="C75" s="233" t="s">
        <v>392</v>
      </c>
      <c r="D75" s="238">
        <v>3</v>
      </c>
      <c r="E75" s="235" t="s">
        <v>393</v>
      </c>
      <c r="F75" s="234" t="s">
        <v>296</v>
      </c>
      <c r="G75" s="239"/>
    </row>
    <row r="76" spans="1:7" ht="15" customHeight="1">
      <c r="A76" s="241"/>
      <c r="B76" s="232" t="s">
        <v>302</v>
      </c>
      <c r="C76" s="233" t="s">
        <v>314</v>
      </c>
      <c r="D76" s="238">
        <v>2</v>
      </c>
      <c r="E76" s="235" t="s">
        <v>393</v>
      </c>
      <c r="F76" s="234" t="s">
        <v>296</v>
      </c>
      <c r="G76" s="239"/>
    </row>
    <row r="77" spans="1:7" ht="15" customHeight="1">
      <c r="A77" s="241"/>
      <c r="B77" s="232" t="s">
        <v>374</v>
      </c>
      <c r="C77" s="233" t="s">
        <v>394</v>
      </c>
      <c r="D77" s="238">
        <v>3</v>
      </c>
      <c r="E77" s="235" t="s">
        <v>395</v>
      </c>
      <c r="F77" s="234" t="s">
        <v>296</v>
      </c>
      <c r="G77" s="239"/>
    </row>
    <row r="78" spans="1:7" ht="15" customHeight="1">
      <c r="A78" s="241"/>
      <c r="B78" s="232" t="s">
        <v>304</v>
      </c>
      <c r="C78" s="233" t="s">
        <v>348</v>
      </c>
      <c r="D78" s="238">
        <v>3</v>
      </c>
      <c r="E78" s="235" t="s">
        <v>396</v>
      </c>
      <c r="F78" s="234" t="s">
        <v>296</v>
      </c>
      <c r="G78" s="239"/>
    </row>
    <row r="79" spans="1:7" ht="15" customHeight="1">
      <c r="A79" s="237"/>
      <c r="B79" s="232" t="s">
        <v>367</v>
      </c>
      <c r="C79" s="233" t="s">
        <v>341</v>
      </c>
      <c r="D79" s="238">
        <v>3</v>
      </c>
      <c r="E79" s="235" t="s">
        <v>397</v>
      </c>
      <c r="F79" s="234" t="s">
        <v>296</v>
      </c>
      <c r="G79" s="239"/>
    </row>
    <row r="80" spans="1:7" ht="15" customHeight="1">
      <c r="A80" s="237"/>
      <c r="B80" s="232" t="s">
        <v>302</v>
      </c>
      <c r="C80" s="233" t="s">
        <v>298</v>
      </c>
      <c r="D80" s="238">
        <v>2</v>
      </c>
      <c r="E80" s="235" t="s">
        <v>398</v>
      </c>
      <c r="F80" s="234" t="s">
        <v>296</v>
      </c>
      <c r="G80" s="239"/>
    </row>
    <row r="81" spans="1:7" ht="15" customHeight="1">
      <c r="A81" s="237"/>
      <c r="B81" s="232" t="s">
        <v>302</v>
      </c>
      <c r="C81" s="233" t="s">
        <v>298</v>
      </c>
      <c r="D81" s="238">
        <v>2</v>
      </c>
      <c r="E81" s="235" t="s">
        <v>398</v>
      </c>
      <c r="F81" s="234" t="s">
        <v>296</v>
      </c>
      <c r="G81" s="240"/>
    </row>
    <row r="82" spans="1:7" ht="15" customHeight="1">
      <c r="A82" s="237"/>
      <c r="B82" s="232" t="s">
        <v>304</v>
      </c>
      <c r="C82" s="233" t="s">
        <v>348</v>
      </c>
      <c r="D82" s="238">
        <v>3</v>
      </c>
      <c r="E82" s="235" t="s">
        <v>399</v>
      </c>
      <c r="F82" s="234" t="s">
        <v>296</v>
      </c>
      <c r="G82" s="240"/>
    </row>
    <row r="83" spans="1:7" ht="15" customHeight="1">
      <c r="A83" s="237"/>
      <c r="B83" s="232" t="s">
        <v>359</v>
      </c>
      <c r="C83" s="233" t="s">
        <v>344</v>
      </c>
      <c r="D83" s="238">
        <v>3</v>
      </c>
      <c r="E83" s="235" t="s">
        <v>400</v>
      </c>
      <c r="F83" s="234" t="s">
        <v>296</v>
      </c>
      <c r="G83" s="242"/>
    </row>
    <row r="84" spans="1:7" ht="15" customHeight="1">
      <c r="A84" s="237"/>
      <c r="B84" s="232" t="s">
        <v>359</v>
      </c>
      <c r="C84" s="233" t="s">
        <v>344</v>
      </c>
      <c r="D84" s="238">
        <v>3</v>
      </c>
      <c r="E84" s="235" t="s">
        <v>400</v>
      </c>
      <c r="F84" s="234" t="s">
        <v>296</v>
      </c>
      <c r="G84" s="242"/>
    </row>
    <row r="85" spans="1:7" ht="15" customHeight="1">
      <c r="A85" s="237"/>
      <c r="B85" s="232" t="s">
        <v>401</v>
      </c>
      <c r="C85" s="233" t="s">
        <v>390</v>
      </c>
      <c r="D85" s="238">
        <v>3</v>
      </c>
      <c r="E85" s="235" t="s">
        <v>402</v>
      </c>
      <c r="F85" s="234" t="s">
        <v>296</v>
      </c>
      <c r="G85" s="240"/>
    </row>
    <row r="86" spans="1:7" ht="15" customHeight="1">
      <c r="A86" s="241"/>
      <c r="B86" s="232" t="s">
        <v>401</v>
      </c>
      <c r="C86" s="233" t="s">
        <v>390</v>
      </c>
      <c r="D86" s="238">
        <v>3</v>
      </c>
      <c r="E86" s="235" t="s">
        <v>402</v>
      </c>
      <c r="F86" s="234" t="s">
        <v>296</v>
      </c>
      <c r="G86" s="240"/>
    </row>
    <row r="87" spans="1:7" ht="15" customHeight="1">
      <c r="A87" s="241"/>
      <c r="B87" s="232" t="s">
        <v>403</v>
      </c>
      <c r="C87" s="233" t="s">
        <v>348</v>
      </c>
      <c r="D87" s="238">
        <v>2</v>
      </c>
      <c r="E87" s="235" t="s">
        <v>404</v>
      </c>
      <c r="F87" s="234" t="s">
        <v>296</v>
      </c>
      <c r="G87" s="240"/>
    </row>
    <row r="88" spans="1:7" ht="15" customHeight="1">
      <c r="A88" s="241"/>
      <c r="B88" s="232" t="s">
        <v>405</v>
      </c>
      <c r="C88" s="233" t="s">
        <v>348</v>
      </c>
      <c r="D88" s="238">
        <v>2</v>
      </c>
      <c r="E88" s="235" t="s">
        <v>406</v>
      </c>
      <c r="F88" s="234" t="s">
        <v>296</v>
      </c>
      <c r="G88" s="240"/>
    </row>
    <row r="89" spans="1:7" ht="15" customHeight="1">
      <c r="A89" s="241"/>
      <c r="B89" s="232" t="s">
        <v>407</v>
      </c>
      <c r="C89" s="233" t="s">
        <v>408</v>
      </c>
      <c r="D89" s="238">
        <v>4</v>
      </c>
      <c r="E89" s="235" t="s">
        <v>409</v>
      </c>
      <c r="F89" s="234" t="s">
        <v>296</v>
      </c>
      <c r="G89" s="240"/>
    </row>
    <row r="90" spans="1:7" ht="15" customHeight="1">
      <c r="A90" s="241"/>
      <c r="B90" s="232" t="s">
        <v>364</v>
      </c>
      <c r="C90" s="233" t="s">
        <v>49</v>
      </c>
      <c r="D90" s="238">
        <v>2</v>
      </c>
      <c r="E90" s="235" t="s">
        <v>410</v>
      </c>
      <c r="F90" s="242"/>
      <c r="G90" s="239" t="s">
        <v>296</v>
      </c>
    </row>
    <row r="91" spans="1:7" ht="15" customHeight="1">
      <c r="A91" s="241"/>
      <c r="B91" s="232" t="s">
        <v>311</v>
      </c>
      <c r="C91" s="233" t="s">
        <v>45</v>
      </c>
      <c r="D91" s="238">
        <v>2</v>
      </c>
      <c r="E91" s="235" t="s">
        <v>411</v>
      </c>
      <c r="F91" s="242" t="s">
        <v>296</v>
      </c>
      <c r="G91" s="240"/>
    </row>
    <row r="92" spans="1:7" ht="15" customHeight="1">
      <c r="A92" s="241"/>
      <c r="B92" s="232" t="s">
        <v>311</v>
      </c>
      <c r="C92" s="233" t="s">
        <v>51</v>
      </c>
      <c r="D92" s="238">
        <v>2</v>
      </c>
      <c r="E92" s="235" t="s">
        <v>411</v>
      </c>
      <c r="F92" s="242" t="s">
        <v>296</v>
      </c>
      <c r="G92" s="240"/>
    </row>
    <row r="93" spans="1:7" ht="15" customHeight="1">
      <c r="A93" s="241"/>
      <c r="B93" s="232" t="s">
        <v>412</v>
      </c>
      <c r="C93" s="233" t="s">
        <v>413</v>
      </c>
      <c r="D93" s="238">
        <v>1</v>
      </c>
      <c r="E93" s="235" t="s">
        <v>414</v>
      </c>
      <c r="F93" s="242" t="s">
        <v>296</v>
      </c>
      <c r="G93" s="240"/>
    </row>
    <row r="94" spans="1:7" ht="15" customHeight="1">
      <c r="A94" s="241"/>
      <c r="B94" s="232" t="s">
        <v>415</v>
      </c>
      <c r="C94" s="233" t="s">
        <v>416</v>
      </c>
      <c r="D94" s="238">
        <v>1</v>
      </c>
      <c r="E94" s="235" t="s">
        <v>417</v>
      </c>
      <c r="F94" s="242" t="s">
        <v>296</v>
      </c>
      <c r="G94" s="239"/>
    </row>
    <row r="95" spans="1:7" ht="15" customHeight="1">
      <c r="A95" s="241"/>
      <c r="B95" s="232" t="s">
        <v>313</v>
      </c>
      <c r="C95" s="233" t="s">
        <v>53</v>
      </c>
      <c r="D95" s="238">
        <v>3</v>
      </c>
      <c r="E95" s="235" t="s">
        <v>418</v>
      </c>
      <c r="F95" s="242" t="s">
        <v>296</v>
      </c>
      <c r="G95" s="239"/>
    </row>
    <row r="96" spans="1:7" ht="15" customHeight="1">
      <c r="A96" s="241"/>
      <c r="B96" s="232" t="s">
        <v>310</v>
      </c>
      <c r="C96" s="233" t="s">
        <v>45</v>
      </c>
      <c r="D96" s="238">
        <v>3</v>
      </c>
      <c r="E96" s="235" t="s">
        <v>419</v>
      </c>
      <c r="F96" s="242"/>
      <c r="G96" s="239" t="s">
        <v>296</v>
      </c>
    </row>
    <row r="97" spans="1:7" ht="15" customHeight="1">
      <c r="A97" s="241"/>
      <c r="B97" s="232" t="s">
        <v>420</v>
      </c>
      <c r="C97" s="233" t="s">
        <v>353</v>
      </c>
      <c r="D97" s="238">
        <v>2</v>
      </c>
      <c r="E97" s="235" t="s">
        <v>421</v>
      </c>
      <c r="F97" s="242" t="s">
        <v>296</v>
      </c>
      <c r="G97" s="239"/>
    </row>
    <row r="98" spans="1:7" ht="15" customHeight="1">
      <c r="A98" s="241"/>
      <c r="B98" s="232" t="s">
        <v>422</v>
      </c>
      <c r="C98" s="233" t="s">
        <v>348</v>
      </c>
      <c r="D98" s="238">
        <v>3</v>
      </c>
      <c r="E98" s="235" t="s">
        <v>423</v>
      </c>
      <c r="F98" s="242" t="s">
        <v>296</v>
      </c>
      <c r="G98" s="239"/>
    </row>
    <row r="99" spans="1:7" ht="15" customHeight="1">
      <c r="A99" s="241"/>
      <c r="B99" s="232" t="s">
        <v>380</v>
      </c>
      <c r="C99" s="233" t="s">
        <v>348</v>
      </c>
      <c r="D99" s="238">
        <v>2</v>
      </c>
      <c r="E99" s="235" t="s">
        <v>424</v>
      </c>
      <c r="F99" s="242" t="s">
        <v>296</v>
      </c>
      <c r="G99" s="239"/>
    </row>
    <row r="100" spans="1:7" ht="15" customHeight="1">
      <c r="A100" s="231" t="s">
        <v>445</v>
      </c>
      <c r="B100" s="232" t="s">
        <v>405</v>
      </c>
      <c r="C100" s="233" t="s">
        <v>319</v>
      </c>
      <c r="D100" s="238">
        <v>2</v>
      </c>
      <c r="E100" s="235" t="s">
        <v>426</v>
      </c>
      <c r="F100" s="242" t="s">
        <v>296</v>
      </c>
      <c r="G100" s="239"/>
    </row>
    <row r="101" spans="1:7" ht="15" customHeight="1">
      <c r="A101" s="241"/>
      <c r="B101" s="232" t="s">
        <v>311</v>
      </c>
      <c r="C101" s="233" t="s">
        <v>427</v>
      </c>
      <c r="D101" s="238">
        <v>2</v>
      </c>
      <c r="E101" s="235" t="s">
        <v>428</v>
      </c>
      <c r="F101" s="242" t="s">
        <v>296</v>
      </c>
      <c r="G101" s="239"/>
    </row>
    <row r="102" spans="1:7" ht="15" customHeight="1">
      <c r="A102" s="241"/>
      <c r="B102" s="232" t="s">
        <v>313</v>
      </c>
      <c r="C102" s="233" t="s">
        <v>361</v>
      </c>
      <c r="D102" s="238">
        <v>3</v>
      </c>
      <c r="E102" s="235" t="s">
        <v>429</v>
      </c>
      <c r="F102" s="242"/>
      <c r="G102" s="239" t="s">
        <v>296</v>
      </c>
    </row>
    <row r="103" spans="1:7" ht="15" customHeight="1">
      <c r="A103" s="241"/>
      <c r="B103" s="232" t="s">
        <v>430</v>
      </c>
      <c r="C103" s="233" t="s">
        <v>431</v>
      </c>
      <c r="D103" s="238">
        <v>2</v>
      </c>
      <c r="E103" s="235" t="s">
        <v>432</v>
      </c>
      <c r="F103" s="242" t="s">
        <v>296</v>
      </c>
      <c r="G103" s="239"/>
    </row>
    <row r="104" spans="1:7" ht="15" customHeight="1">
      <c r="A104" s="241"/>
      <c r="B104" s="232" t="s">
        <v>430</v>
      </c>
      <c r="C104" s="233" t="s">
        <v>431</v>
      </c>
      <c r="D104" s="238">
        <v>2</v>
      </c>
      <c r="E104" s="235" t="s">
        <v>432</v>
      </c>
      <c r="F104" s="242" t="s">
        <v>296</v>
      </c>
      <c r="G104" s="239"/>
    </row>
    <row r="105" spans="1:7" ht="15" customHeight="1">
      <c r="A105" s="241"/>
      <c r="B105" s="232" t="s">
        <v>362</v>
      </c>
      <c r="C105" s="233" t="s">
        <v>348</v>
      </c>
      <c r="D105" s="238">
        <v>4</v>
      </c>
      <c r="E105" s="235" t="s">
        <v>432</v>
      </c>
      <c r="F105" s="242" t="s">
        <v>296</v>
      </c>
      <c r="G105" s="239"/>
    </row>
    <row r="106" spans="1:7" ht="15" customHeight="1">
      <c r="A106" s="241"/>
      <c r="B106" s="232" t="s">
        <v>433</v>
      </c>
      <c r="C106" s="233" t="s">
        <v>54</v>
      </c>
      <c r="D106" s="238">
        <v>4</v>
      </c>
      <c r="E106" s="235" t="s">
        <v>434</v>
      </c>
      <c r="F106" s="242" t="s">
        <v>296</v>
      </c>
      <c r="G106" s="239"/>
    </row>
    <row r="107" spans="1:7" ht="15" customHeight="1">
      <c r="A107" s="241"/>
      <c r="B107" s="232" t="s">
        <v>435</v>
      </c>
      <c r="C107" s="233" t="s">
        <v>340</v>
      </c>
      <c r="D107" s="238">
        <v>1</v>
      </c>
      <c r="E107" s="235" t="s">
        <v>436</v>
      </c>
      <c r="F107" s="242" t="s">
        <v>296</v>
      </c>
      <c r="G107" s="239"/>
    </row>
    <row r="108" spans="1:7" ht="15" customHeight="1">
      <c r="A108" s="241"/>
      <c r="B108" s="232" t="s">
        <v>437</v>
      </c>
      <c r="C108" s="233" t="s">
        <v>314</v>
      </c>
      <c r="D108" s="238">
        <v>2</v>
      </c>
      <c r="E108" s="235" t="s">
        <v>438</v>
      </c>
      <c r="F108" s="242" t="s">
        <v>296</v>
      </c>
      <c r="G108" s="239"/>
    </row>
    <row r="109" spans="1:7" ht="15" customHeight="1">
      <c r="A109" s="241"/>
      <c r="B109" s="232" t="s">
        <v>439</v>
      </c>
      <c r="C109" s="233" t="s">
        <v>340</v>
      </c>
      <c r="D109" s="238">
        <v>3</v>
      </c>
      <c r="E109" s="235" t="s">
        <v>440</v>
      </c>
      <c r="F109" s="242"/>
      <c r="G109" s="239" t="s">
        <v>296</v>
      </c>
    </row>
    <row r="110" spans="1:7" ht="15" customHeight="1">
      <c r="A110" s="241"/>
      <c r="B110" s="232" t="s">
        <v>387</v>
      </c>
      <c r="C110" s="233" t="s">
        <v>49</v>
      </c>
      <c r="D110" s="238">
        <v>3</v>
      </c>
      <c r="E110" s="235" t="s">
        <v>441</v>
      </c>
      <c r="F110" s="242"/>
      <c r="G110" s="239" t="s">
        <v>296</v>
      </c>
    </row>
    <row r="111" spans="1:7" ht="15" customHeight="1">
      <c r="A111" s="237"/>
      <c r="B111" s="232" t="s">
        <v>362</v>
      </c>
      <c r="C111" s="233" t="s">
        <v>348</v>
      </c>
      <c r="D111" s="238">
        <v>4</v>
      </c>
      <c r="E111" s="235" t="s">
        <v>442</v>
      </c>
      <c r="F111" s="242" t="s">
        <v>296</v>
      </c>
      <c r="G111" s="239"/>
    </row>
    <row r="112" spans="1:7" ht="15" customHeight="1">
      <c r="A112" s="237"/>
      <c r="B112" s="232" t="s">
        <v>443</v>
      </c>
      <c r="C112" s="233" t="s">
        <v>340</v>
      </c>
      <c r="D112" s="238">
        <v>2</v>
      </c>
      <c r="E112" s="235" t="s">
        <v>444</v>
      </c>
      <c r="F112" s="242" t="s">
        <v>296</v>
      </c>
      <c r="G112" s="239"/>
    </row>
    <row r="113" spans="1:7" ht="15" customHeight="1">
      <c r="A113" s="231"/>
      <c r="B113" s="232" t="s">
        <v>294</v>
      </c>
      <c r="C113" s="233" t="s">
        <v>47</v>
      </c>
      <c r="D113" s="238">
        <v>1</v>
      </c>
      <c r="E113" s="235" t="s">
        <v>295</v>
      </c>
      <c r="F113" s="239" t="s">
        <v>296</v>
      </c>
      <c r="G113" s="240"/>
    </row>
    <row r="114" spans="1:7" ht="15" customHeight="1">
      <c r="A114" s="237"/>
      <c r="B114" s="232" t="s">
        <v>446</v>
      </c>
      <c r="C114" s="233" t="s">
        <v>322</v>
      </c>
      <c r="D114" s="238">
        <v>1</v>
      </c>
      <c r="E114" s="235" t="s">
        <v>323</v>
      </c>
      <c r="F114" s="239" t="s">
        <v>296</v>
      </c>
      <c r="G114" s="240"/>
    </row>
    <row r="115" spans="1:7" ht="15" customHeight="1">
      <c r="A115" s="237"/>
      <c r="B115" s="232" t="s">
        <v>447</v>
      </c>
      <c r="C115" s="233" t="s">
        <v>45</v>
      </c>
      <c r="D115" s="238">
        <v>1</v>
      </c>
      <c r="E115" s="235" t="s">
        <v>323</v>
      </c>
      <c r="F115" s="239" t="s">
        <v>296</v>
      </c>
      <c r="G115" s="239"/>
    </row>
    <row r="116" spans="1:7" ht="15" customHeight="1">
      <c r="A116" s="237"/>
      <c r="B116" s="232" t="s">
        <v>324</v>
      </c>
      <c r="C116" s="233" t="s">
        <v>325</v>
      </c>
      <c r="D116" s="238">
        <v>1</v>
      </c>
      <c r="E116" s="235" t="s">
        <v>326</v>
      </c>
      <c r="F116" s="239" t="s">
        <v>296</v>
      </c>
      <c r="G116" s="240"/>
    </row>
    <row r="117" spans="1:7" ht="15" customHeight="1">
      <c r="A117" s="241"/>
      <c r="B117" s="232" t="s">
        <v>313</v>
      </c>
      <c r="C117" s="233" t="s">
        <v>46</v>
      </c>
      <c r="D117" s="238">
        <v>1</v>
      </c>
      <c r="E117" s="235" t="s">
        <v>331</v>
      </c>
      <c r="F117" s="239" t="s">
        <v>296</v>
      </c>
      <c r="G117" s="240"/>
    </row>
    <row r="118" spans="1:7" ht="15" customHeight="1">
      <c r="A118" s="241"/>
      <c r="B118" s="232" t="s">
        <v>313</v>
      </c>
      <c r="C118" s="233" t="s">
        <v>49</v>
      </c>
      <c r="D118" s="238">
        <v>1</v>
      </c>
      <c r="E118" s="235" t="s">
        <v>331</v>
      </c>
      <c r="F118" s="239" t="s">
        <v>296</v>
      </c>
      <c r="G118" s="240"/>
    </row>
    <row r="119" spans="1:7" ht="15" customHeight="1">
      <c r="A119" s="241"/>
      <c r="B119" s="232" t="s">
        <v>313</v>
      </c>
      <c r="C119" s="233" t="s">
        <v>54</v>
      </c>
      <c r="D119" s="238">
        <v>1</v>
      </c>
      <c r="E119" s="235" t="s">
        <v>331</v>
      </c>
      <c r="F119" s="239" t="s">
        <v>296</v>
      </c>
      <c r="G119" s="242"/>
    </row>
    <row r="120" spans="1:7" ht="15" customHeight="1">
      <c r="A120" s="241"/>
      <c r="B120" s="232" t="s">
        <v>342</v>
      </c>
      <c r="C120" s="233" t="s">
        <v>343</v>
      </c>
      <c r="D120" s="238">
        <v>1</v>
      </c>
      <c r="E120" s="235" t="s">
        <v>332</v>
      </c>
      <c r="F120" s="239" t="s">
        <v>296</v>
      </c>
      <c r="G120" s="240"/>
    </row>
    <row r="121" spans="1:7" ht="15" customHeight="1">
      <c r="A121" s="241"/>
      <c r="B121" s="232" t="s">
        <v>333</v>
      </c>
      <c r="C121" s="233" t="s">
        <v>334</v>
      </c>
      <c r="D121" s="238">
        <v>1</v>
      </c>
      <c r="E121" s="235" t="s">
        <v>332</v>
      </c>
      <c r="F121" s="239" t="s">
        <v>296</v>
      </c>
      <c r="G121" s="239"/>
    </row>
    <row r="122" spans="1:7" ht="15" customHeight="1">
      <c r="A122" s="241"/>
      <c r="B122" s="232" t="s">
        <v>313</v>
      </c>
      <c r="C122" s="233" t="s">
        <v>51</v>
      </c>
      <c r="D122" s="238">
        <v>1</v>
      </c>
      <c r="E122" s="235" t="s">
        <v>332</v>
      </c>
      <c r="F122" s="239" t="s">
        <v>296</v>
      </c>
      <c r="G122" s="239"/>
    </row>
    <row r="123" spans="1:7" ht="15" customHeight="1">
      <c r="A123" s="241"/>
      <c r="B123" s="232" t="s">
        <v>313</v>
      </c>
      <c r="C123" s="233" t="s">
        <v>53</v>
      </c>
      <c r="D123" s="238">
        <v>1</v>
      </c>
      <c r="E123" s="235" t="s">
        <v>332</v>
      </c>
      <c r="F123" s="239" t="s">
        <v>296</v>
      </c>
      <c r="G123" s="239"/>
    </row>
    <row r="124" spans="1:7" ht="15" customHeight="1">
      <c r="A124" s="241"/>
      <c r="B124" s="232" t="s">
        <v>448</v>
      </c>
      <c r="C124" s="233" t="s">
        <v>348</v>
      </c>
      <c r="D124" s="238">
        <v>1</v>
      </c>
      <c r="E124" s="235" t="s">
        <v>332</v>
      </c>
      <c r="F124" s="239" t="s">
        <v>296</v>
      </c>
      <c r="G124" s="240"/>
    </row>
    <row r="125" spans="1:7" ht="15" customHeight="1">
      <c r="A125" s="241"/>
      <c r="B125" s="232" t="s">
        <v>374</v>
      </c>
      <c r="C125" s="233" t="s">
        <v>449</v>
      </c>
      <c r="D125" s="238">
        <v>1</v>
      </c>
      <c r="E125" s="235" t="s">
        <v>332</v>
      </c>
      <c r="F125" s="239" t="s">
        <v>296</v>
      </c>
      <c r="G125" s="240"/>
    </row>
    <row r="126" spans="1:7" ht="15" customHeight="1">
      <c r="A126" s="241"/>
      <c r="B126" s="232" t="s">
        <v>297</v>
      </c>
      <c r="C126" s="233" t="s">
        <v>307</v>
      </c>
      <c r="D126" s="238">
        <v>1</v>
      </c>
      <c r="E126" s="235" t="s">
        <v>332</v>
      </c>
      <c r="F126" s="239" t="s">
        <v>296</v>
      </c>
      <c r="G126" s="242"/>
    </row>
    <row r="127" spans="1:7" ht="15" customHeight="1">
      <c r="A127" s="241"/>
      <c r="B127" s="232" t="s">
        <v>297</v>
      </c>
      <c r="C127" s="233" t="s">
        <v>307</v>
      </c>
      <c r="D127" s="238">
        <v>1</v>
      </c>
      <c r="E127" s="235" t="s">
        <v>332</v>
      </c>
      <c r="F127" s="239" t="s">
        <v>296</v>
      </c>
      <c r="G127" s="239"/>
    </row>
    <row r="128" spans="1:7" ht="15" customHeight="1">
      <c r="A128" s="241"/>
      <c r="B128" s="232" t="s">
        <v>367</v>
      </c>
      <c r="C128" s="233" t="s">
        <v>383</v>
      </c>
      <c r="D128" s="238">
        <v>1</v>
      </c>
      <c r="E128" s="235" t="s">
        <v>332</v>
      </c>
      <c r="F128" s="239" t="s">
        <v>296</v>
      </c>
      <c r="G128" s="242"/>
    </row>
    <row r="129" spans="1:7" ht="15" customHeight="1">
      <c r="A129" s="241"/>
      <c r="B129" s="232" t="s">
        <v>313</v>
      </c>
      <c r="C129" s="233" t="s">
        <v>344</v>
      </c>
      <c r="D129" s="238">
        <v>1</v>
      </c>
      <c r="E129" s="235" t="s">
        <v>332</v>
      </c>
      <c r="F129" s="239" t="s">
        <v>296</v>
      </c>
      <c r="G129" s="239"/>
    </row>
    <row r="130" spans="1:7" ht="15" customHeight="1">
      <c r="A130" s="241"/>
      <c r="B130" s="232" t="s">
        <v>345</v>
      </c>
      <c r="C130" s="233" t="s">
        <v>346</v>
      </c>
      <c r="D130" s="238">
        <v>1</v>
      </c>
      <c r="E130" s="235" t="s">
        <v>347</v>
      </c>
      <c r="F130" s="239" t="s">
        <v>296</v>
      </c>
      <c r="G130" s="242"/>
    </row>
    <row r="131" spans="1:7" ht="15" customHeight="1">
      <c r="A131" s="241"/>
      <c r="B131" s="232" t="s">
        <v>448</v>
      </c>
      <c r="C131" s="233" t="s">
        <v>348</v>
      </c>
      <c r="D131" s="238">
        <v>1</v>
      </c>
      <c r="E131" s="235" t="s">
        <v>347</v>
      </c>
      <c r="F131" s="239" t="s">
        <v>296</v>
      </c>
      <c r="G131" s="242"/>
    </row>
    <row r="132" spans="1:7" ht="15" customHeight="1">
      <c r="A132" s="241"/>
      <c r="B132" s="232" t="s">
        <v>364</v>
      </c>
      <c r="C132" s="233" t="s">
        <v>49</v>
      </c>
      <c r="D132" s="238">
        <v>1</v>
      </c>
      <c r="E132" s="235" t="s">
        <v>450</v>
      </c>
      <c r="F132" s="239" t="s">
        <v>296</v>
      </c>
      <c r="G132" s="242"/>
    </row>
    <row r="133" spans="1:7" ht="15" customHeight="1">
      <c r="A133" s="241"/>
      <c r="B133" s="232" t="s">
        <v>380</v>
      </c>
      <c r="C133" s="233" t="s">
        <v>451</v>
      </c>
      <c r="D133" s="238">
        <v>1</v>
      </c>
      <c r="E133" s="235" t="s">
        <v>312</v>
      </c>
      <c r="F133" s="239" t="s">
        <v>296</v>
      </c>
      <c r="G133" s="239"/>
    </row>
    <row r="134" spans="1:7" ht="15" customHeight="1">
      <c r="A134" s="241"/>
      <c r="B134" s="232" t="s">
        <v>452</v>
      </c>
      <c r="C134" s="233" t="s">
        <v>46</v>
      </c>
      <c r="D134" s="238">
        <v>1</v>
      </c>
      <c r="E134" s="235" t="s">
        <v>312</v>
      </c>
      <c r="F134" s="239" t="s">
        <v>296</v>
      </c>
      <c r="G134" s="239"/>
    </row>
    <row r="135" spans="1:7" ht="15" customHeight="1">
      <c r="A135" s="241"/>
      <c r="B135" s="232" t="s">
        <v>374</v>
      </c>
      <c r="C135" s="233" t="s">
        <v>383</v>
      </c>
      <c r="D135" s="238">
        <v>1</v>
      </c>
      <c r="E135" s="235" t="s">
        <v>312</v>
      </c>
      <c r="F135" s="239" t="s">
        <v>296</v>
      </c>
      <c r="G135" s="239"/>
    </row>
    <row r="136" spans="1:7" ht="15" customHeight="1">
      <c r="A136" s="241"/>
      <c r="B136" s="232" t="s">
        <v>453</v>
      </c>
      <c r="C136" s="233" t="s">
        <v>344</v>
      </c>
      <c r="D136" s="238">
        <v>1</v>
      </c>
      <c r="E136" s="235" t="s">
        <v>360</v>
      </c>
      <c r="F136" s="239" t="s">
        <v>296</v>
      </c>
      <c r="G136" s="242"/>
    </row>
    <row r="137" spans="1:7" ht="15" customHeight="1">
      <c r="A137" s="241"/>
      <c r="B137" s="232" t="s">
        <v>454</v>
      </c>
      <c r="C137" s="233" t="s">
        <v>43</v>
      </c>
      <c r="D137" s="238">
        <v>1</v>
      </c>
      <c r="E137" s="235" t="s">
        <v>455</v>
      </c>
      <c r="F137" s="239" t="s">
        <v>296</v>
      </c>
      <c r="G137" s="239"/>
    </row>
    <row r="138" spans="1:7" ht="15" customHeight="1">
      <c r="A138" s="241"/>
      <c r="B138" s="232" t="s">
        <v>454</v>
      </c>
      <c r="C138" s="233" t="s">
        <v>43</v>
      </c>
      <c r="D138" s="238">
        <v>1</v>
      </c>
      <c r="E138" s="235" t="s">
        <v>455</v>
      </c>
      <c r="F138" s="239" t="s">
        <v>296</v>
      </c>
      <c r="G138" s="239"/>
    </row>
    <row r="139" spans="1:7" ht="15" customHeight="1">
      <c r="A139" s="241"/>
      <c r="B139" s="232" t="s">
        <v>367</v>
      </c>
      <c r="C139" s="233" t="s">
        <v>456</v>
      </c>
      <c r="D139" s="238">
        <v>1</v>
      </c>
      <c r="E139" s="235" t="s">
        <v>457</v>
      </c>
      <c r="F139" s="239" t="s">
        <v>296</v>
      </c>
      <c r="G139" s="239"/>
    </row>
    <row r="140" spans="1:7" ht="15" customHeight="1">
      <c r="A140" s="241"/>
      <c r="B140" s="232" t="s">
        <v>370</v>
      </c>
      <c r="C140" s="233" t="s">
        <v>344</v>
      </c>
      <c r="D140" s="238">
        <v>1</v>
      </c>
      <c r="E140" s="235" t="s">
        <v>371</v>
      </c>
      <c r="F140" s="239" t="s">
        <v>296</v>
      </c>
      <c r="G140" s="239"/>
    </row>
    <row r="141" spans="1:7" ht="15" customHeight="1">
      <c r="A141" s="241"/>
      <c r="B141" s="232" t="s">
        <v>370</v>
      </c>
      <c r="C141" s="233" t="s">
        <v>344</v>
      </c>
      <c r="D141" s="238">
        <v>1</v>
      </c>
      <c r="E141" s="235" t="s">
        <v>371</v>
      </c>
      <c r="F141" s="239" t="s">
        <v>296</v>
      </c>
      <c r="G141" s="239"/>
    </row>
    <row r="142" spans="1:7" ht="15" customHeight="1">
      <c r="A142" s="241"/>
      <c r="B142" s="232" t="s">
        <v>333</v>
      </c>
      <c r="C142" s="233" t="s">
        <v>334</v>
      </c>
      <c r="D142" s="238">
        <v>1</v>
      </c>
      <c r="E142" s="235" t="s">
        <v>458</v>
      </c>
      <c r="F142" s="239" t="s">
        <v>296</v>
      </c>
      <c r="G142" s="239"/>
    </row>
    <row r="143" spans="1:7" ht="15" customHeight="1">
      <c r="A143" s="241"/>
      <c r="B143" s="232" t="s">
        <v>384</v>
      </c>
      <c r="C143" s="233" t="s">
        <v>385</v>
      </c>
      <c r="D143" s="238">
        <v>1</v>
      </c>
      <c r="E143" s="235" t="s">
        <v>386</v>
      </c>
      <c r="F143" s="239" t="s">
        <v>296</v>
      </c>
      <c r="G143" s="239"/>
    </row>
    <row r="144" spans="1:7" ht="15" customHeight="1">
      <c r="A144" s="241"/>
      <c r="B144" s="232" t="s">
        <v>459</v>
      </c>
      <c r="C144" s="233" t="s">
        <v>385</v>
      </c>
      <c r="D144" s="238">
        <v>1</v>
      </c>
      <c r="E144" s="235" t="s">
        <v>386</v>
      </c>
      <c r="F144" s="239" t="s">
        <v>296</v>
      </c>
      <c r="G144" s="239"/>
    </row>
    <row r="145" spans="1:7" ht="15" customHeight="1">
      <c r="A145" s="241"/>
      <c r="B145" s="232" t="s">
        <v>387</v>
      </c>
      <c r="C145" s="233" t="s">
        <v>49</v>
      </c>
      <c r="D145" s="238">
        <v>1</v>
      </c>
      <c r="E145" s="235" t="s">
        <v>388</v>
      </c>
      <c r="F145" s="239" t="s">
        <v>296</v>
      </c>
      <c r="G145" s="239"/>
    </row>
    <row r="146" spans="1:7" ht="15" customHeight="1">
      <c r="A146" s="241"/>
      <c r="B146" s="232" t="s">
        <v>460</v>
      </c>
      <c r="C146" s="233" t="s">
        <v>49</v>
      </c>
      <c r="D146" s="238">
        <v>1</v>
      </c>
      <c r="E146" s="235" t="s">
        <v>391</v>
      </c>
      <c r="F146" s="239" t="s">
        <v>296</v>
      </c>
      <c r="G146" s="239"/>
    </row>
    <row r="147" spans="1:7" ht="15" customHeight="1">
      <c r="A147" s="241"/>
      <c r="B147" s="232" t="s">
        <v>374</v>
      </c>
      <c r="C147" s="233" t="s">
        <v>383</v>
      </c>
      <c r="D147" s="238">
        <v>1</v>
      </c>
      <c r="E147" s="235" t="s">
        <v>461</v>
      </c>
      <c r="F147" s="239" t="s">
        <v>296</v>
      </c>
      <c r="G147" s="239"/>
    </row>
    <row r="148" spans="1:7" ht="15" customHeight="1">
      <c r="A148" s="241"/>
      <c r="B148" s="232" t="s">
        <v>364</v>
      </c>
      <c r="C148" s="233" t="s">
        <v>49</v>
      </c>
      <c r="D148" s="238">
        <v>1</v>
      </c>
      <c r="E148" s="235" t="s">
        <v>406</v>
      </c>
      <c r="F148" s="239" t="s">
        <v>296</v>
      </c>
      <c r="G148" s="239"/>
    </row>
    <row r="149" spans="1:7" ht="15" customHeight="1">
      <c r="A149" s="241"/>
      <c r="B149" s="232" t="s">
        <v>311</v>
      </c>
      <c r="C149" s="233" t="s">
        <v>47</v>
      </c>
      <c r="D149" s="238">
        <v>1</v>
      </c>
      <c r="E149" s="235" t="s">
        <v>450</v>
      </c>
      <c r="F149" s="239" t="s">
        <v>296</v>
      </c>
      <c r="G149" s="239"/>
    </row>
    <row r="150" spans="1:7" ht="15" customHeight="1">
      <c r="A150" s="241"/>
      <c r="B150" s="232" t="s">
        <v>352</v>
      </c>
      <c r="C150" s="233" t="s">
        <v>353</v>
      </c>
      <c r="D150" s="238">
        <v>1</v>
      </c>
      <c r="E150" s="235" t="s">
        <v>349</v>
      </c>
      <c r="F150" s="239" t="s">
        <v>296</v>
      </c>
      <c r="G150" s="239"/>
    </row>
    <row r="151" spans="1:7" ht="15" customHeight="1">
      <c r="A151" s="237"/>
      <c r="B151" s="232" t="s">
        <v>350</v>
      </c>
      <c r="C151" s="233" t="s">
        <v>348</v>
      </c>
      <c r="D151" s="238">
        <v>1</v>
      </c>
      <c r="E151" s="235" t="s">
        <v>349</v>
      </c>
      <c r="F151" s="239" t="s">
        <v>296</v>
      </c>
      <c r="G151" s="239"/>
    </row>
    <row r="152" spans="1:7" ht="15" customHeight="1">
      <c r="A152" s="237"/>
      <c r="B152" s="232" t="s">
        <v>462</v>
      </c>
      <c r="C152" s="233" t="s">
        <v>394</v>
      </c>
      <c r="D152" s="238">
        <v>1</v>
      </c>
      <c r="E152" s="235" t="s">
        <v>395</v>
      </c>
      <c r="F152" s="239" t="s">
        <v>296</v>
      </c>
      <c r="G152" s="239"/>
    </row>
    <row r="153" spans="1:7" ht="15" customHeight="1">
      <c r="A153" s="237"/>
      <c r="B153" s="232" t="s">
        <v>302</v>
      </c>
      <c r="C153" s="233" t="s">
        <v>298</v>
      </c>
      <c r="D153" s="238">
        <v>1</v>
      </c>
      <c r="E153" s="235" t="s">
        <v>398</v>
      </c>
      <c r="F153" s="239" t="s">
        <v>296</v>
      </c>
      <c r="G153" s="240"/>
    </row>
    <row r="154" spans="1:7" ht="15" customHeight="1">
      <c r="A154" s="237"/>
      <c r="B154" s="232" t="s">
        <v>359</v>
      </c>
      <c r="C154" s="233" t="s">
        <v>344</v>
      </c>
      <c r="D154" s="238">
        <v>1</v>
      </c>
      <c r="E154" s="235" t="s">
        <v>400</v>
      </c>
      <c r="F154" s="239" t="s">
        <v>296</v>
      </c>
      <c r="G154" s="242"/>
    </row>
    <row r="155" spans="1:7" ht="15" customHeight="1">
      <c r="A155" s="237"/>
      <c r="B155" s="232" t="s">
        <v>359</v>
      </c>
      <c r="C155" s="233" t="s">
        <v>344</v>
      </c>
      <c r="D155" s="238">
        <v>1</v>
      </c>
      <c r="E155" s="235" t="s">
        <v>400</v>
      </c>
      <c r="F155" s="239" t="s">
        <v>296</v>
      </c>
      <c r="G155" s="240"/>
    </row>
    <row r="156" spans="1:7" ht="15" customHeight="1">
      <c r="A156" s="237"/>
      <c r="B156" s="232" t="s">
        <v>311</v>
      </c>
      <c r="C156" s="233" t="s">
        <v>45</v>
      </c>
      <c r="D156" s="238">
        <v>1</v>
      </c>
      <c r="E156" s="235" t="s">
        <v>411</v>
      </c>
      <c r="F156" s="239" t="s">
        <v>296</v>
      </c>
      <c r="G156" s="240"/>
    </row>
    <row r="157" spans="1:7" ht="15" customHeight="1">
      <c r="A157" s="237"/>
      <c r="B157" s="232" t="s">
        <v>311</v>
      </c>
      <c r="C157" s="233" t="s">
        <v>51</v>
      </c>
      <c r="D157" s="238">
        <v>1</v>
      </c>
      <c r="E157" s="235" t="s">
        <v>411</v>
      </c>
      <c r="F157" s="239" t="s">
        <v>296</v>
      </c>
      <c r="G157" s="240"/>
    </row>
    <row r="158" spans="1:7" ht="15" customHeight="1">
      <c r="A158" s="241"/>
      <c r="B158" s="232" t="s">
        <v>359</v>
      </c>
      <c r="C158" s="233" t="s">
        <v>344</v>
      </c>
      <c r="D158" s="238">
        <v>1</v>
      </c>
      <c r="E158" s="235" t="s">
        <v>463</v>
      </c>
      <c r="F158" s="239" t="s">
        <v>296</v>
      </c>
      <c r="G158" s="240"/>
    </row>
    <row r="159" spans="1:7" ht="15" customHeight="1">
      <c r="A159" s="241"/>
      <c r="B159" s="232" t="s">
        <v>389</v>
      </c>
      <c r="C159" s="233" t="s">
        <v>464</v>
      </c>
      <c r="D159" s="238">
        <v>1</v>
      </c>
      <c r="E159" s="235" t="s">
        <v>434</v>
      </c>
      <c r="F159" s="239" t="s">
        <v>296</v>
      </c>
      <c r="G159" s="242"/>
    </row>
    <row r="160" spans="1:7" ht="15" customHeight="1">
      <c r="A160" s="241"/>
      <c r="B160" s="232" t="s">
        <v>433</v>
      </c>
      <c r="C160" s="233" t="s">
        <v>54</v>
      </c>
      <c r="D160" s="238">
        <v>1</v>
      </c>
      <c r="E160" s="235" t="s">
        <v>434</v>
      </c>
      <c r="F160" s="239" t="s">
        <v>296</v>
      </c>
      <c r="G160" s="240"/>
    </row>
    <row r="161" spans="1:7" ht="15" customHeight="1">
      <c r="A161" s="241"/>
      <c r="B161" s="232" t="s">
        <v>362</v>
      </c>
      <c r="C161" s="233" t="s">
        <v>348</v>
      </c>
      <c r="D161" s="238">
        <v>1</v>
      </c>
      <c r="E161" s="235" t="s">
        <v>465</v>
      </c>
      <c r="F161" s="239" t="s">
        <v>296</v>
      </c>
      <c r="G161" s="240"/>
    </row>
    <row r="162" spans="1:7" ht="15" customHeight="1">
      <c r="A162" s="241"/>
      <c r="B162" s="232" t="s">
        <v>405</v>
      </c>
      <c r="C162" s="233" t="s">
        <v>319</v>
      </c>
      <c r="D162" s="238">
        <v>1</v>
      </c>
      <c r="E162" s="235" t="s">
        <v>426</v>
      </c>
      <c r="F162" s="239" t="s">
        <v>296</v>
      </c>
      <c r="G162" s="239"/>
    </row>
    <row r="163" spans="1:7" ht="15" customHeight="1">
      <c r="A163" s="241"/>
      <c r="B163" s="232" t="s">
        <v>430</v>
      </c>
      <c r="C163" s="233" t="s">
        <v>431</v>
      </c>
      <c r="D163" s="238">
        <v>1</v>
      </c>
      <c r="E163" s="235" t="s">
        <v>432</v>
      </c>
      <c r="F163" s="239" t="s">
        <v>296</v>
      </c>
      <c r="G163" s="239"/>
    </row>
    <row r="164" spans="1:7" ht="15" customHeight="1">
      <c r="A164" s="241"/>
      <c r="B164" s="232" t="s">
        <v>430</v>
      </c>
      <c r="C164" s="233" t="s">
        <v>431</v>
      </c>
      <c r="D164" s="238">
        <v>1</v>
      </c>
      <c r="E164" s="235" t="s">
        <v>432</v>
      </c>
      <c r="F164" s="239" t="s">
        <v>296</v>
      </c>
      <c r="G164" s="240"/>
    </row>
    <row r="165" spans="1:7" ht="15" customHeight="1">
      <c r="A165" s="241"/>
      <c r="B165" s="232" t="s">
        <v>374</v>
      </c>
      <c r="C165" s="233" t="s">
        <v>42</v>
      </c>
      <c r="D165" s="238">
        <v>1</v>
      </c>
      <c r="E165" s="235" t="s">
        <v>466</v>
      </c>
      <c r="F165" s="239" t="s">
        <v>296</v>
      </c>
      <c r="G165" s="240"/>
    </row>
    <row r="166" spans="1:7" ht="15" customHeight="1">
      <c r="A166" s="241"/>
      <c r="B166" s="232" t="s">
        <v>313</v>
      </c>
      <c r="C166" s="233" t="s">
        <v>51</v>
      </c>
      <c r="D166" s="238">
        <v>1</v>
      </c>
      <c r="E166" s="235" t="s">
        <v>309</v>
      </c>
      <c r="F166" s="239" t="s">
        <v>296</v>
      </c>
      <c r="G166" s="239"/>
    </row>
    <row r="167" spans="1:7" ht="15" customHeight="1">
      <c r="A167" s="241"/>
      <c r="B167" s="232" t="s">
        <v>313</v>
      </c>
      <c r="C167" s="233" t="s">
        <v>47</v>
      </c>
      <c r="D167" s="238">
        <v>2</v>
      </c>
      <c r="E167" s="235" t="s">
        <v>467</v>
      </c>
      <c r="F167" s="239" t="s">
        <v>296</v>
      </c>
      <c r="G167" s="239"/>
    </row>
    <row r="168" spans="1:7" ht="15" customHeight="1">
      <c r="A168" s="241"/>
      <c r="B168" s="232" t="s">
        <v>468</v>
      </c>
      <c r="C168" s="233" t="s">
        <v>338</v>
      </c>
      <c r="D168" s="238">
        <v>2</v>
      </c>
      <c r="E168" s="235" t="s">
        <v>469</v>
      </c>
      <c r="F168" s="239" t="s">
        <v>296</v>
      </c>
      <c r="G168" s="239"/>
    </row>
    <row r="169" spans="1:7" ht="15" customHeight="1">
      <c r="A169" s="241"/>
      <c r="B169" s="232" t="s">
        <v>470</v>
      </c>
      <c r="C169" s="233" t="s">
        <v>348</v>
      </c>
      <c r="D169" s="238">
        <v>2</v>
      </c>
      <c r="E169" s="235" t="s">
        <v>471</v>
      </c>
      <c r="F169" s="242"/>
      <c r="G169" s="239" t="s">
        <v>296</v>
      </c>
    </row>
    <row r="170" spans="1:7" ht="15" customHeight="1">
      <c r="A170" s="241"/>
      <c r="B170" s="232" t="s">
        <v>297</v>
      </c>
      <c r="C170" s="233" t="s">
        <v>298</v>
      </c>
      <c r="D170" s="238">
        <v>1</v>
      </c>
      <c r="E170" s="235" t="s">
        <v>472</v>
      </c>
      <c r="F170" s="239" t="s">
        <v>296</v>
      </c>
      <c r="G170" s="239"/>
    </row>
    <row r="171" spans="1:7" ht="15" customHeight="1">
      <c r="A171" s="241"/>
      <c r="B171" s="232" t="s">
        <v>443</v>
      </c>
      <c r="C171" s="233" t="s">
        <v>340</v>
      </c>
      <c r="D171" s="238">
        <v>1</v>
      </c>
      <c r="E171" s="235" t="s">
        <v>444</v>
      </c>
      <c r="F171" s="239" t="s">
        <v>296</v>
      </c>
      <c r="G171" s="239"/>
    </row>
    <row r="172" spans="1:7" ht="15" customHeight="1">
      <c r="A172" s="241"/>
      <c r="B172" s="232" t="s">
        <v>473</v>
      </c>
      <c r="C172" s="233" t="s">
        <v>322</v>
      </c>
      <c r="D172" s="238">
        <v>2</v>
      </c>
      <c r="E172" s="235" t="s">
        <v>474</v>
      </c>
      <c r="F172" s="239" t="s">
        <v>296</v>
      </c>
      <c r="G172" s="239"/>
    </row>
    <row r="173" spans="1:7" ht="15" customHeight="1">
      <c r="A173" s="241"/>
      <c r="B173" s="232" t="s">
        <v>322</v>
      </c>
      <c r="C173" s="233" t="s">
        <v>344</v>
      </c>
      <c r="D173" s="238">
        <v>2</v>
      </c>
      <c r="E173" s="235" t="s">
        <v>474</v>
      </c>
      <c r="F173" s="239" t="s">
        <v>296</v>
      </c>
      <c r="G173" s="239"/>
    </row>
    <row r="174" spans="1:7" ht="15" customHeight="1">
      <c r="A174" s="241"/>
      <c r="B174" s="232" t="s">
        <v>322</v>
      </c>
      <c r="C174" s="233" t="s">
        <v>45</v>
      </c>
      <c r="D174" s="238">
        <v>2</v>
      </c>
      <c r="E174" s="235" t="s">
        <v>474</v>
      </c>
      <c r="F174" s="239" t="s">
        <v>296</v>
      </c>
      <c r="G174" s="239"/>
    </row>
    <row r="175" spans="1:7" ht="15" customHeight="1">
      <c r="A175" s="241"/>
      <c r="B175" s="232" t="s">
        <v>475</v>
      </c>
      <c r="C175" s="233" t="s">
        <v>348</v>
      </c>
      <c r="D175" s="238">
        <v>1</v>
      </c>
      <c r="E175" s="235" t="s">
        <v>373</v>
      </c>
      <c r="F175" s="239" t="s">
        <v>296</v>
      </c>
      <c r="G175" s="239"/>
    </row>
    <row r="176" spans="1:7" ht="15" customHeight="1">
      <c r="A176" s="241"/>
      <c r="B176" s="232" t="s">
        <v>475</v>
      </c>
      <c r="C176" s="233" t="s">
        <v>348</v>
      </c>
      <c r="D176" s="238">
        <v>1</v>
      </c>
      <c r="E176" s="235" t="s">
        <v>373</v>
      </c>
      <c r="F176" s="239" t="s">
        <v>296</v>
      </c>
      <c r="G176" s="239"/>
    </row>
    <row r="177" spans="1:7" ht="15" customHeight="1">
      <c r="A177" s="231" t="s">
        <v>425</v>
      </c>
      <c r="B177" s="232" t="s">
        <v>446</v>
      </c>
      <c r="C177" s="233" t="s">
        <v>476</v>
      </c>
      <c r="D177" s="238">
        <v>3</v>
      </c>
      <c r="E177" s="235" t="s">
        <v>323</v>
      </c>
      <c r="F177" s="239" t="s">
        <v>296</v>
      </c>
      <c r="G177" s="239"/>
    </row>
    <row r="178" spans="1:7" ht="15" customHeight="1">
      <c r="A178" s="241"/>
      <c r="B178" s="232" t="s">
        <v>446</v>
      </c>
      <c r="C178" s="233" t="s">
        <v>477</v>
      </c>
      <c r="D178" s="238">
        <v>1</v>
      </c>
      <c r="E178" s="235" t="s">
        <v>323</v>
      </c>
      <c r="F178" s="239" t="s">
        <v>296</v>
      </c>
      <c r="G178" s="239"/>
    </row>
    <row r="179" spans="1:7" ht="15" customHeight="1">
      <c r="A179" s="241"/>
      <c r="B179" s="232" t="s">
        <v>478</v>
      </c>
      <c r="C179" s="233" t="s">
        <v>42</v>
      </c>
      <c r="D179" s="238">
        <v>1</v>
      </c>
      <c r="E179" s="235" t="s">
        <v>323</v>
      </c>
      <c r="F179" s="239" t="s">
        <v>296</v>
      </c>
      <c r="G179" s="239"/>
    </row>
    <row r="180" spans="1:7" ht="15" customHeight="1">
      <c r="A180" s="241"/>
      <c r="B180" s="232" t="s">
        <v>403</v>
      </c>
      <c r="C180" s="233" t="s">
        <v>348</v>
      </c>
      <c r="D180" s="238">
        <v>1</v>
      </c>
      <c r="E180" s="235" t="s">
        <v>479</v>
      </c>
      <c r="F180" s="239" t="s">
        <v>296</v>
      </c>
      <c r="G180" s="239"/>
    </row>
    <row r="181" spans="1:7" ht="15" customHeight="1">
      <c r="A181" s="241"/>
      <c r="B181" s="232" t="s">
        <v>480</v>
      </c>
      <c r="C181" s="233" t="s">
        <v>47</v>
      </c>
      <c r="D181" s="238">
        <v>2</v>
      </c>
      <c r="E181" s="235" t="s">
        <v>481</v>
      </c>
      <c r="F181" s="239"/>
      <c r="G181" s="239" t="s">
        <v>296</v>
      </c>
    </row>
    <row r="182" spans="1:7" ht="15" customHeight="1">
      <c r="A182" s="241"/>
      <c r="B182" s="232" t="s">
        <v>482</v>
      </c>
      <c r="C182" s="233" t="s">
        <v>45</v>
      </c>
      <c r="D182" s="238">
        <v>1</v>
      </c>
      <c r="E182" s="235" t="s">
        <v>481</v>
      </c>
      <c r="F182" s="239"/>
      <c r="G182" s="239" t="s">
        <v>296</v>
      </c>
    </row>
    <row r="183" spans="1:7" ht="15" customHeight="1">
      <c r="A183" s="237"/>
      <c r="B183" s="232" t="s">
        <v>480</v>
      </c>
      <c r="C183" s="233" t="s">
        <v>47</v>
      </c>
      <c r="D183" s="238">
        <v>2</v>
      </c>
      <c r="E183" s="235" t="s">
        <v>481</v>
      </c>
      <c r="F183" s="239"/>
      <c r="G183" s="239" t="s">
        <v>296</v>
      </c>
    </row>
    <row r="184" spans="1:7" ht="15" customHeight="1">
      <c r="A184" s="237"/>
      <c r="B184" s="232" t="s">
        <v>311</v>
      </c>
      <c r="C184" s="233" t="s">
        <v>43</v>
      </c>
      <c r="D184" s="238">
        <v>1</v>
      </c>
      <c r="E184" s="235" t="s">
        <v>483</v>
      </c>
      <c r="F184" s="239" t="s">
        <v>296</v>
      </c>
      <c r="G184" s="239"/>
    </row>
    <row r="185" spans="1:7" ht="15" customHeight="1">
      <c r="A185" s="237"/>
      <c r="B185" s="232" t="s">
        <v>433</v>
      </c>
      <c r="C185" s="233" t="s">
        <v>54</v>
      </c>
      <c r="D185" s="238">
        <v>1</v>
      </c>
      <c r="E185" s="235" t="s">
        <v>434</v>
      </c>
      <c r="F185" s="239" t="s">
        <v>296</v>
      </c>
      <c r="G185" s="240"/>
    </row>
    <row r="186" spans="1:7" ht="15" customHeight="1">
      <c r="A186" s="237"/>
      <c r="B186" s="232" t="s">
        <v>484</v>
      </c>
      <c r="C186" s="233" t="s">
        <v>485</v>
      </c>
      <c r="D186" s="238">
        <v>3</v>
      </c>
      <c r="E186" s="235" t="s">
        <v>486</v>
      </c>
      <c r="F186" s="239" t="s">
        <v>296</v>
      </c>
      <c r="G186" s="240"/>
    </row>
    <row r="187" spans="1:7" ht="15" customHeight="1">
      <c r="A187" s="237"/>
      <c r="B187" s="232" t="s">
        <v>484</v>
      </c>
      <c r="C187" s="233" t="s">
        <v>485</v>
      </c>
      <c r="D187" s="238">
        <v>3</v>
      </c>
      <c r="E187" s="235" t="s">
        <v>486</v>
      </c>
      <c r="F187" s="239" t="s">
        <v>296</v>
      </c>
      <c r="G187" s="240"/>
    </row>
    <row r="188" spans="1:7" ht="15" customHeight="1">
      <c r="A188" s="237"/>
      <c r="B188" s="232" t="s">
        <v>366</v>
      </c>
      <c r="C188" s="233" t="s">
        <v>334</v>
      </c>
      <c r="D188" s="238">
        <v>1</v>
      </c>
      <c r="E188" s="235" t="s">
        <v>487</v>
      </c>
      <c r="F188" s="239" t="s">
        <v>296</v>
      </c>
      <c r="G188" s="240"/>
    </row>
    <row r="189" spans="1:7" ht="15" customHeight="1">
      <c r="A189" s="237"/>
      <c r="B189" s="232" t="s">
        <v>294</v>
      </c>
      <c r="C189" s="233" t="s">
        <v>488</v>
      </c>
      <c r="D189" s="238">
        <v>2</v>
      </c>
      <c r="E189" s="235" t="s">
        <v>487</v>
      </c>
      <c r="F189" s="239" t="s">
        <v>296</v>
      </c>
      <c r="G189" s="239"/>
    </row>
    <row r="190" spans="1:7" ht="15" customHeight="1">
      <c r="A190" s="241"/>
      <c r="B190" s="232" t="s">
        <v>480</v>
      </c>
      <c r="C190" s="233" t="s">
        <v>47</v>
      </c>
      <c r="D190" s="238">
        <v>2</v>
      </c>
      <c r="E190" s="235" t="s">
        <v>489</v>
      </c>
      <c r="F190" s="239"/>
      <c r="G190" s="239" t="s">
        <v>296</v>
      </c>
    </row>
    <row r="191" spans="1:7" ht="15" customHeight="1">
      <c r="A191" s="241"/>
      <c r="B191" s="232" t="s">
        <v>294</v>
      </c>
      <c r="C191" s="233" t="s">
        <v>46</v>
      </c>
      <c r="D191" s="238">
        <v>1</v>
      </c>
      <c r="E191" s="235" t="s">
        <v>332</v>
      </c>
      <c r="F191" s="239" t="s">
        <v>296</v>
      </c>
      <c r="G191" s="242"/>
    </row>
    <row r="192" spans="1:7" ht="15" customHeight="1">
      <c r="A192" s="241"/>
      <c r="B192" s="232" t="s">
        <v>313</v>
      </c>
      <c r="C192" s="233" t="s">
        <v>344</v>
      </c>
      <c r="D192" s="238">
        <v>1</v>
      </c>
      <c r="E192" s="235" t="s">
        <v>332</v>
      </c>
      <c r="F192" s="239" t="s">
        <v>296</v>
      </c>
      <c r="G192" s="240"/>
    </row>
    <row r="193" spans="1:7" ht="15" customHeight="1">
      <c r="A193" s="241"/>
      <c r="B193" s="232" t="s">
        <v>313</v>
      </c>
      <c r="C193" s="233" t="s">
        <v>340</v>
      </c>
      <c r="D193" s="238">
        <v>1</v>
      </c>
      <c r="E193" s="235" t="s">
        <v>332</v>
      </c>
      <c r="F193" s="239" t="s">
        <v>296</v>
      </c>
      <c r="G193" s="240"/>
    </row>
    <row r="194" spans="1:7" ht="15" customHeight="1">
      <c r="A194" s="241"/>
      <c r="B194" s="232" t="s">
        <v>294</v>
      </c>
      <c r="C194" s="233" t="s">
        <v>44</v>
      </c>
      <c r="D194" s="238">
        <v>1</v>
      </c>
      <c r="E194" s="235" t="s">
        <v>332</v>
      </c>
      <c r="F194" s="239" t="s">
        <v>296</v>
      </c>
      <c r="G194" s="240"/>
    </row>
    <row r="195" spans="1:7" ht="15" customHeight="1">
      <c r="A195" s="241"/>
      <c r="B195" s="232" t="s">
        <v>294</v>
      </c>
      <c r="C195" s="233" t="s">
        <v>51</v>
      </c>
      <c r="D195" s="238">
        <v>1</v>
      </c>
      <c r="E195" s="235" t="s">
        <v>332</v>
      </c>
      <c r="F195" s="239" t="s">
        <v>296</v>
      </c>
      <c r="G195" s="240"/>
    </row>
    <row r="196" spans="1:7" ht="15" customHeight="1">
      <c r="A196" s="241"/>
      <c r="B196" s="232" t="s">
        <v>313</v>
      </c>
      <c r="C196" s="233" t="s">
        <v>51</v>
      </c>
      <c r="D196" s="238">
        <v>1</v>
      </c>
      <c r="E196" s="235" t="s">
        <v>332</v>
      </c>
      <c r="F196" s="239" t="s">
        <v>296</v>
      </c>
      <c r="G196" s="240"/>
    </row>
    <row r="197" spans="1:7" ht="15" customHeight="1">
      <c r="A197" s="241"/>
      <c r="B197" s="232" t="s">
        <v>374</v>
      </c>
      <c r="C197" s="233" t="s">
        <v>353</v>
      </c>
      <c r="D197" s="238">
        <v>1</v>
      </c>
      <c r="E197" s="235" t="s">
        <v>332</v>
      </c>
      <c r="F197" s="239" t="s">
        <v>296</v>
      </c>
      <c r="G197" s="240"/>
    </row>
    <row r="198" spans="1:7" ht="15" customHeight="1">
      <c r="A198" s="241"/>
      <c r="B198" s="232" t="s">
        <v>490</v>
      </c>
      <c r="C198" s="233" t="s">
        <v>338</v>
      </c>
      <c r="D198" s="238">
        <v>1</v>
      </c>
      <c r="E198" s="235" t="s">
        <v>491</v>
      </c>
      <c r="F198" s="239" t="s">
        <v>296</v>
      </c>
      <c r="G198" s="239"/>
    </row>
    <row r="199" spans="1:7" ht="15" customHeight="1">
      <c r="A199" s="241"/>
      <c r="B199" s="232" t="s">
        <v>492</v>
      </c>
      <c r="C199" s="233" t="s">
        <v>493</v>
      </c>
      <c r="D199" s="238">
        <v>1</v>
      </c>
      <c r="E199" s="235" t="s">
        <v>326</v>
      </c>
      <c r="F199" s="239" t="s">
        <v>296</v>
      </c>
      <c r="G199" s="239"/>
    </row>
    <row r="200" spans="1:7" ht="15" customHeight="1">
      <c r="A200" s="241"/>
      <c r="B200" s="232" t="s">
        <v>494</v>
      </c>
      <c r="C200" s="233" t="s">
        <v>495</v>
      </c>
      <c r="D200" s="238">
        <v>1</v>
      </c>
      <c r="E200" s="235" t="s">
        <v>326</v>
      </c>
      <c r="F200" s="239" t="s">
        <v>296</v>
      </c>
      <c r="G200" s="242"/>
    </row>
    <row r="201" spans="1:7" ht="15" customHeight="1">
      <c r="A201" s="241"/>
      <c r="B201" s="232" t="s">
        <v>496</v>
      </c>
      <c r="C201" s="233" t="s">
        <v>431</v>
      </c>
      <c r="D201" s="238">
        <v>1</v>
      </c>
      <c r="E201" s="235" t="s">
        <v>326</v>
      </c>
      <c r="F201" s="239" t="s">
        <v>296</v>
      </c>
      <c r="G201" s="242"/>
    </row>
    <row r="202" spans="1:7" ht="15" customHeight="1">
      <c r="A202" s="241"/>
      <c r="B202" s="232" t="s">
        <v>297</v>
      </c>
      <c r="C202" s="233" t="s">
        <v>497</v>
      </c>
      <c r="D202" s="238">
        <v>1</v>
      </c>
      <c r="E202" s="235" t="s">
        <v>498</v>
      </c>
      <c r="F202" s="239" t="s">
        <v>296</v>
      </c>
      <c r="G202" s="239"/>
    </row>
    <row r="203" spans="1:7" ht="15" customHeight="1">
      <c r="A203" s="241"/>
      <c r="B203" s="232" t="s">
        <v>499</v>
      </c>
      <c r="C203" s="233" t="s">
        <v>500</v>
      </c>
      <c r="D203" s="238">
        <v>6</v>
      </c>
      <c r="E203" s="235" t="s">
        <v>501</v>
      </c>
      <c r="F203" s="239"/>
      <c r="G203" s="239" t="s">
        <v>296</v>
      </c>
    </row>
    <row r="204" spans="1:7" ht="15" customHeight="1">
      <c r="A204" s="241"/>
      <c r="B204" s="232" t="s">
        <v>362</v>
      </c>
      <c r="C204" s="233" t="s">
        <v>502</v>
      </c>
      <c r="D204" s="238">
        <v>1</v>
      </c>
      <c r="E204" s="235" t="s">
        <v>503</v>
      </c>
      <c r="F204" s="239" t="s">
        <v>296</v>
      </c>
      <c r="G204" s="239"/>
    </row>
    <row r="205" spans="1:7" ht="15" customHeight="1">
      <c r="A205" s="241"/>
      <c r="B205" s="232" t="s">
        <v>374</v>
      </c>
      <c r="C205" s="233" t="s">
        <v>504</v>
      </c>
      <c r="D205" s="238">
        <v>1</v>
      </c>
      <c r="E205" s="235" t="s">
        <v>505</v>
      </c>
      <c r="F205" s="239" t="s">
        <v>296</v>
      </c>
      <c r="G205" s="239"/>
    </row>
    <row r="206" spans="1:7" ht="15" customHeight="1">
      <c r="A206" s="241"/>
      <c r="B206" s="232" t="s">
        <v>313</v>
      </c>
      <c r="C206" s="233" t="s">
        <v>49</v>
      </c>
      <c r="D206" s="238">
        <v>1</v>
      </c>
      <c r="E206" s="235" t="s">
        <v>309</v>
      </c>
      <c r="F206" s="239" t="s">
        <v>296</v>
      </c>
      <c r="G206" s="239"/>
    </row>
    <row r="207" spans="1:7" ht="15" customHeight="1">
      <c r="A207" s="241"/>
      <c r="B207" s="232" t="s">
        <v>506</v>
      </c>
      <c r="C207" s="233" t="s">
        <v>46</v>
      </c>
      <c r="D207" s="238">
        <v>2</v>
      </c>
      <c r="E207" s="235" t="s">
        <v>309</v>
      </c>
      <c r="F207" s="239" t="s">
        <v>296</v>
      </c>
      <c r="G207" s="239"/>
    </row>
    <row r="208" spans="1:7" ht="15" customHeight="1">
      <c r="A208" s="241"/>
      <c r="B208" s="232" t="s">
        <v>506</v>
      </c>
      <c r="C208" s="233" t="s">
        <v>314</v>
      </c>
      <c r="D208" s="238">
        <v>1</v>
      </c>
      <c r="E208" s="235" t="s">
        <v>309</v>
      </c>
      <c r="F208" s="239" t="s">
        <v>296</v>
      </c>
      <c r="G208" s="239"/>
    </row>
    <row r="209" spans="1:7" ht="15" customHeight="1">
      <c r="A209" s="241"/>
      <c r="B209" s="232" t="s">
        <v>507</v>
      </c>
      <c r="C209" s="233" t="s">
        <v>508</v>
      </c>
      <c r="D209" s="238">
        <v>1</v>
      </c>
      <c r="E209" s="235" t="s">
        <v>309</v>
      </c>
      <c r="F209" s="239" t="s">
        <v>296</v>
      </c>
      <c r="G209" s="239"/>
    </row>
    <row r="210" spans="1:7" ht="15" customHeight="1">
      <c r="A210" s="241"/>
      <c r="B210" s="232" t="s">
        <v>380</v>
      </c>
      <c r="C210" s="233" t="s">
        <v>509</v>
      </c>
      <c r="D210" s="238">
        <v>1</v>
      </c>
      <c r="E210" s="235" t="s">
        <v>381</v>
      </c>
      <c r="F210" s="239" t="s">
        <v>296</v>
      </c>
      <c r="G210" s="239"/>
    </row>
    <row r="211" spans="1:7" ht="15" customHeight="1">
      <c r="A211" s="241"/>
      <c r="B211" s="232" t="s">
        <v>362</v>
      </c>
      <c r="C211" s="233" t="s">
        <v>305</v>
      </c>
      <c r="D211" s="238">
        <v>1</v>
      </c>
      <c r="E211" s="235" t="s">
        <v>510</v>
      </c>
      <c r="F211" s="239" t="s">
        <v>296</v>
      </c>
      <c r="G211" s="239"/>
    </row>
    <row r="212" spans="1:7" ht="15" customHeight="1">
      <c r="A212" s="241"/>
      <c r="B212" s="232" t="s">
        <v>304</v>
      </c>
      <c r="C212" s="233" t="s">
        <v>305</v>
      </c>
      <c r="D212" s="238">
        <v>1</v>
      </c>
      <c r="E212" s="235" t="s">
        <v>510</v>
      </c>
      <c r="F212" s="239" t="s">
        <v>296</v>
      </c>
      <c r="G212" s="239"/>
    </row>
    <row r="213" spans="1:7" ht="15" customHeight="1">
      <c r="A213" s="241"/>
      <c r="B213" s="232" t="s">
        <v>294</v>
      </c>
      <c r="C213" s="233" t="s">
        <v>314</v>
      </c>
      <c r="D213" s="238">
        <v>1</v>
      </c>
      <c r="E213" s="235" t="s">
        <v>511</v>
      </c>
      <c r="F213" s="239" t="s">
        <v>296</v>
      </c>
      <c r="G213" s="239"/>
    </row>
    <row r="214" spans="1:7" ht="15" customHeight="1">
      <c r="A214" s="241"/>
      <c r="B214" s="232" t="s">
        <v>313</v>
      </c>
      <c r="C214" s="233" t="s">
        <v>44</v>
      </c>
      <c r="D214" s="238">
        <v>2</v>
      </c>
      <c r="E214" s="235" t="s">
        <v>512</v>
      </c>
      <c r="F214" s="239"/>
      <c r="G214" s="239" t="s">
        <v>296</v>
      </c>
    </row>
    <row r="215" spans="1:7" ht="15" customHeight="1">
      <c r="A215" s="241"/>
      <c r="B215" s="232" t="s">
        <v>313</v>
      </c>
      <c r="C215" s="233" t="s">
        <v>314</v>
      </c>
      <c r="D215" s="238">
        <v>2</v>
      </c>
      <c r="E215" s="235" t="s">
        <v>417</v>
      </c>
      <c r="F215" s="239" t="s">
        <v>296</v>
      </c>
      <c r="G215" s="239"/>
    </row>
    <row r="216" spans="1:7" ht="15" customHeight="1">
      <c r="A216" s="241"/>
      <c r="B216" s="232" t="s">
        <v>311</v>
      </c>
      <c r="C216" s="233" t="s">
        <v>43</v>
      </c>
      <c r="D216" s="238">
        <v>2</v>
      </c>
      <c r="E216" s="235" t="s">
        <v>513</v>
      </c>
      <c r="F216" s="239" t="s">
        <v>296</v>
      </c>
      <c r="G216" s="239"/>
    </row>
    <row r="217" spans="1:7" ht="15" customHeight="1">
      <c r="A217" s="241"/>
      <c r="B217" s="232" t="s">
        <v>313</v>
      </c>
      <c r="C217" s="233" t="s">
        <v>49</v>
      </c>
      <c r="D217" s="238">
        <v>1</v>
      </c>
      <c r="E217" s="235" t="s">
        <v>513</v>
      </c>
      <c r="F217" s="239" t="s">
        <v>296</v>
      </c>
      <c r="G217" s="239"/>
    </row>
    <row r="218" spans="1:7" ht="15" customHeight="1">
      <c r="A218" s="241"/>
      <c r="B218" s="232" t="s">
        <v>311</v>
      </c>
      <c r="C218" s="233" t="s">
        <v>43</v>
      </c>
      <c r="D218" s="238">
        <v>2</v>
      </c>
      <c r="E218" s="235" t="s">
        <v>513</v>
      </c>
      <c r="F218" s="239" t="s">
        <v>296</v>
      </c>
      <c r="G218" s="239"/>
    </row>
    <row r="219" spans="1:7" ht="15" customHeight="1">
      <c r="A219" s="241"/>
      <c r="B219" s="232" t="s">
        <v>514</v>
      </c>
      <c r="C219" s="233" t="s">
        <v>334</v>
      </c>
      <c r="D219" s="238">
        <v>1</v>
      </c>
      <c r="E219" s="235" t="s">
        <v>515</v>
      </c>
      <c r="F219" s="239" t="s">
        <v>296</v>
      </c>
      <c r="G219" s="239"/>
    </row>
    <row r="220" spans="1:7" ht="15" customHeight="1">
      <c r="A220" s="241"/>
      <c r="B220" s="232" t="s">
        <v>514</v>
      </c>
      <c r="C220" s="233" t="s">
        <v>334</v>
      </c>
      <c r="D220" s="238">
        <v>1</v>
      </c>
      <c r="E220" s="235" t="s">
        <v>516</v>
      </c>
      <c r="F220" s="239" t="s">
        <v>296</v>
      </c>
      <c r="G220" s="239"/>
    </row>
    <row r="221" spans="1:7" ht="15" customHeight="1">
      <c r="A221" s="241"/>
      <c r="B221" s="232" t="s">
        <v>506</v>
      </c>
      <c r="C221" s="233" t="s">
        <v>361</v>
      </c>
      <c r="D221" s="238">
        <v>2</v>
      </c>
      <c r="E221" s="235" t="s">
        <v>301</v>
      </c>
      <c r="F221" s="239" t="s">
        <v>296</v>
      </c>
      <c r="G221" s="239"/>
    </row>
    <row r="222" spans="1:7" ht="15" customHeight="1">
      <c r="A222" s="241"/>
      <c r="B222" s="232" t="s">
        <v>517</v>
      </c>
      <c r="C222" s="233" t="s">
        <v>44</v>
      </c>
      <c r="D222" s="238">
        <v>3</v>
      </c>
      <c r="E222" s="235" t="s">
        <v>518</v>
      </c>
      <c r="F222" s="239"/>
      <c r="G222" s="239" t="s">
        <v>296</v>
      </c>
    </row>
    <row r="223" spans="1:7" ht="15" customHeight="1">
      <c r="A223" s="241"/>
      <c r="B223" s="232" t="s">
        <v>517</v>
      </c>
      <c r="C223" s="233" t="s">
        <v>44</v>
      </c>
      <c r="D223" s="238">
        <v>3</v>
      </c>
      <c r="E223" s="235" t="s">
        <v>518</v>
      </c>
      <c r="F223" s="239"/>
      <c r="G223" s="239" t="s">
        <v>296</v>
      </c>
    </row>
    <row r="224" spans="1:7" ht="15" customHeight="1">
      <c r="A224" s="237"/>
      <c r="B224" s="232" t="s">
        <v>313</v>
      </c>
      <c r="C224" s="233" t="s">
        <v>344</v>
      </c>
      <c r="D224" s="238">
        <v>1</v>
      </c>
      <c r="E224" s="235" t="s">
        <v>519</v>
      </c>
      <c r="F224" s="239" t="s">
        <v>296</v>
      </c>
      <c r="G224" s="239"/>
    </row>
    <row r="225" spans="1:7" ht="15" customHeight="1">
      <c r="A225" s="237"/>
      <c r="B225" s="232" t="s">
        <v>302</v>
      </c>
      <c r="C225" s="233" t="s">
        <v>520</v>
      </c>
      <c r="D225" s="238">
        <v>1</v>
      </c>
      <c r="E225" s="235" t="s">
        <v>519</v>
      </c>
      <c r="F225" s="239" t="s">
        <v>296</v>
      </c>
      <c r="G225" s="239"/>
    </row>
    <row r="226" spans="1:7" ht="15" customHeight="1">
      <c r="A226" s="237"/>
      <c r="B226" s="232" t="s">
        <v>484</v>
      </c>
      <c r="C226" s="233" t="s">
        <v>485</v>
      </c>
      <c r="D226" s="238">
        <v>3</v>
      </c>
      <c r="E226" s="235" t="s">
        <v>378</v>
      </c>
      <c r="F226" s="239" t="s">
        <v>296</v>
      </c>
      <c r="G226" s="240"/>
    </row>
    <row r="227" spans="1:7" ht="15" customHeight="1">
      <c r="A227" s="237"/>
      <c r="B227" s="232" t="s">
        <v>376</v>
      </c>
      <c r="C227" s="233" t="s">
        <v>521</v>
      </c>
      <c r="D227" s="238">
        <v>2</v>
      </c>
      <c r="E227" s="235" t="s">
        <v>378</v>
      </c>
      <c r="F227" s="239" t="s">
        <v>296</v>
      </c>
      <c r="G227" s="240"/>
    </row>
    <row r="228" spans="1:7" ht="15" customHeight="1">
      <c r="A228" s="237"/>
      <c r="B228" s="232" t="s">
        <v>376</v>
      </c>
      <c r="C228" s="233" t="s">
        <v>521</v>
      </c>
      <c r="D228" s="238">
        <v>2</v>
      </c>
      <c r="E228" s="235" t="s">
        <v>378</v>
      </c>
      <c r="F228" s="239" t="s">
        <v>296</v>
      </c>
      <c r="G228" s="240"/>
    </row>
    <row r="229" spans="1:7" ht="15" customHeight="1">
      <c r="A229" s="237"/>
      <c r="B229" s="232" t="s">
        <v>484</v>
      </c>
      <c r="C229" s="233" t="s">
        <v>485</v>
      </c>
      <c r="D229" s="238">
        <v>3</v>
      </c>
      <c r="E229" s="235" t="s">
        <v>378</v>
      </c>
      <c r="F229" s="239" t="s">
        <v>296</v>
      </c>
      <c r="G229" s="240"/>
    </row>
    <row r="230" spans="1:7" ht="15" customHeight="1">
      <c r="A230" s="241"/>
      <c r="B230" s="232" t="s">
        <v>484</v>
      </c>
      <c r="C230" s="233" t="s">
        <v>485</v>
      </c>
      <c r="D230" s="238">
        <v>3</v>
      </c>
      <c r="E230" s="235" t="s">
        <v>522</v>
      </c>
      <c r="F230" s="239" t="s">
        <v>296</v>
      </c>
      <c r="G230" s="240"/>
    </row>
    <row r="231" spans="1:7" ht="15" customHeight="1">
      <c r="A231" s="241"/>
      <c r="B231" s="232" t="s">
        <v>484</v>
      </c>
      <c r="C231" s="233" t="s">
        <v>485</v>
      </c>
      <c r="D231" s="238">
        <v>3</v>
      </c>
      <c r="E231" s="235" t="s">
        <v>522</v>
      </c>
      <c r="F231" s="239" t="s">
        <v>296</v>
      </c>
      <c r="G231" s="240"/>
    </row>
    <row r="232" spans="1:7" ht="15" customHeight="1">
      <c r="A232" s="241"/>
      <c r="B232" s="232" t="s">
        <v>484</v>
      </c>
      <c r="C232" s="233" t="s">
        <v>485</v>
      </c>
      <c r="D232" s="238">
        <v>3</v>
      </c>
      <c r="E232" s="235" t="s">
        <v>523</v>
      </c>
      <c r="F232" s="239" t="s">
        <v>296</v>
      </c>
      <c r="G232" s="240"/>
    </row>
    <row r="233" spans="1:7" ht="15" customHeight="1">
      <c r="A233" s="241"/>
      <c r="B233" s="232" t="s">
        <v>302</v>
      </c>
      <c r="C233" s="233" t="s">
        <v>298</v>
      </c>
      <c r="D233" s="238">
        <v>2</v>
      </c>
      <c r="E233" s="235" t="s">
        <v>524</v>
      </c>
      <c r="F233" s="239" t="s">
        <v>296</v>
      </c>
      <c r="G233" s="240"/>
    </row>
    <row r="234" spans="1:7" ht="15" customHeight="1">
      <c r="A234" s="241"/>
      <c r="B234" s="232" t="s">
        <v>302</v>
      </c>
      <c r="C234" s="233" t="s">
        <v>298</v>
      </c>
      <c r="D234" s="238">
        <v>2</v>
      </c>
      <c r="E234" s="235" t="s">
        <v>524</v>
      </c>
      <c r="F234" s="239" t="s">
        <v>296</v>
      </c>
      <c r="G234" s="240"/>
    </row>
    <row r="235" spans="1:7" ht="15" customHeight="1">
      <c r="A235" s="241"/>
      <c r="B235" s="232" t="s">
        <v>525</v>
      </c>
      <c r="C235" s="233" t="s">
        <v>51</v>
      </c>
      <c r="D235" s="238">
        <v>1</v>
      </c>
      <c r="E235" s="235" t="s">
        <v>526</v>
      </c>
      <c r="F235" s="239" t="s">
        <v>296</v>
      </c>
      <c r="G235" s="240"/>
    </row>
    <row r="236" spans="1:7" ht="15" customHeight="1">
      <c r="A236" s="241"/>
      <c r="B236" s="232" t="s">
        <v>527</v>
      </c>
      <c r="C236" s="233" t="s">
        <v>45</v>
      </c>
      <c r="D236" s="238">
        <v>1</v>
      </c>
      <c r="E236" s="235" t="s">
        <v>372</v>
      </c>
      <c r="F236" s="239" t="s">
        <v>296</v>
      </c>
      <c r="G236" s="240"/>
    </row>
    <row r="237" spans="1:7" ht="15" customHeight="1">
      <c r="A237" s="241"/>
      <c r="B237" s="232" t="s">
        <v>310</v>
      </c>
      <c r="C237" s="233" t="s">
        <v>528</v>
      </c>
      <c r="D237" s="238">
        <v>1</v>
      </c>
      <c r="E237" s="235" t="s">
        <v>372</v>
      </c>
      <c r="F237" s="239" t="s">
        <v>296</v>
      </c>
      <c r="G237" s="240"/>
    </row>
    <row r="238" spans="1:7" ht="15" customHeight="1">
      <c r="A238" s="241"/>
      <c r="B238" s="232" t="s">
        <v>422</v>
      </c>
      <c r="C238" s="233" t="s">
        <v>340</v>
      </c>
      <c r="D238" s="238">
        <v>4</v>
      </c>
      <c r="E238" s="235" t="s">
        <v>372</v>
      </c>
      <c r="F238" s="239" t="s">
        <v>296</v>
      </c>
      <c r="G238" s="240"/>
    </row>
    <row r="239" spans="1:7" ht="15" customHeight="1">
      <c r="A239" s="241"/>
      <c r="B239" s="232" t="s">
        <v>370</v>
      </c>
      <c r="C239" s="233" t="s">
        <v>344</v>
      </c>
      <c r="D239" s="238">
        <v>1</v>
      </c>
      <c r="E239" s="235" t="s">
        <v>529</v>
      </c>
      <c r="F239" s="239" t="s">
        <v>296</v>
      </c>
      <c r="G239" s="239"/>
    </row>
    <row r="240" spans="1:7" ht="15" customHeight="1">
      <c r="A240" s="241"/>
      <c r="B240" s="232" t="s">
        <v>530</v>
      </c>
      <c r="C240" s="233" t="s">
        <v>531</v>
      </c>
      <c r="D240" s="238">
        <v>2</v>
      </c>
      <c r="E240" s="235" t="s">
        <v>532</v>
      </c>
      <c r="F240" s="239"/>
      <c r="G240" s="239" t="s">
        <v>296</v>
      </c>
    </row>
    <row r="241" spans="1:7" ht="15" customHeight="1">
      <c r="A241" s="241"/>
      <c r="B241" s="232" t="s">
        <v>294</v>
      </c>
      <c r="C241" s="233" t="s">
        <v>344</v>
      </c>
      <c r="D241" s="238">
        <v>1</v>
      </c>
      <c r="E241" s="235" t="s">
        <v>533</v>
      </c>
      <c r="F241" s="239" t="s">
        <v>296</v>
      </c>
      <c r="G241" s="239"/>
    </row>
    <row r="242" spans="1:7" ht="15" customHeight="1">
      <c r="A242" s="241"/>
      <c r="B242" s="232" t="s">
        <v>311</v>
      </c>
      <c r="C242" s="233" t="s">
        <v>49</v>
      </c>
      <c r="D242" s="238">
        <v>1</v>
      </c>
      <c r="E242" s="235" t="s">
        <v>534</v>
      </c>
      <c r="F242" s="239" t="s">
        <v>296</v>
      </c>
      <c r="G242" s="239"/>
    </row>
    <row r="243" spans="1:7" ht="15" customHeight="1">
      <c r="A243" s="241"/>
      <c r="B243" s="232" t="s">
        <v>370</v>
      </c>
      <c r="C243" s="233" t="s">
        <v>344</v>
      </c>
      <c r="D243" s="238">
        <v>1</v>
      </c>
      <c r="E243" s="235" t="s">
        <v>535</v>
      </c>
      <c r="F243" s="239" t="s">
        <v>296</v>
      </c>
      <c r="G243" s="239"/>
    </row>
    <row r="244" spans="1:7" ht="15" customHeight="1">
      <c r="A244" s="241"/>
      <c r="B244" s="232" t="s">
        <v>294</v>
      </c>
      <c r="C244" s="233" t="s">
        <v>46</v>
      </c>
      <c r="D244" s="238">
        <v>1</v>
      </c>
      <c r="E244" s="235" t="s">
        <v>536</v>
      </c>
      <c r="F244" s="239" t="s">
        <v>296</v>
      </c>
      <c r="G244" s="239"/>
    </row>
    <row r="245" spans="1:7" ht="15" customHeight="1">
      <c r="A245" s="241"/>
      <c r="B245" s="232" t="s">
        <v>297</v>
      </c>
      <c r="C245" s="233" t="s">
        <v>298</v>
      </c>
      <c r="D245" s="238">
        <v>1</v>
      </c>
      <c r="E245" s="235" t="s">
        <v>537</v>
      </c>
      <c r="F245" s="239" t="s">
        <v>296</v>
      </c>
      <c r="G245" s="239"/>
    </row>
    <row r="246" spans="1:7" ht="15" customHeight="1">
      <c r="A246" s="231" t="s">
        <v>538</v>
      </c>
      <c r="B246" s="232" t="s">
        <v>446</v>
      </c>
      <c r="C246" s="233" t="s">
        <v>322</v>
      </c>
      <c r="D246" s="238">
        <v>1</v>
      </c>
      <c r="E246" s="235" t="s">
        <v>323</v>
      </c>
      <c r="F246" s="239" t="s">
        <v>296</v>
      </c>
      <c r="G246" s="239"/>
    </row>
    <row r="247" spans="1:7" ht="15" customHeight="1">
      <c r="A247" s="241"/>
      <c r="B247" s="232" t="s">
        <v>374</v>
      </c>
      <c r="C247" s="233" t="s">
        <v>504</v>
      </c>
      <c r="D247" s="238">
        <v>1</v>
      </c>
      <c r="E247" s="235" t="s">
        <v>505</v>
      </c>
      <c r="F247" s="239" t="s">
        <v>296</v>
      </c>
      <c r="G247" s="239"/>
    </row>
    <row r="248" spans="1:7" ht="15" customHeight="1">
      <c r="A248" s="241"/>
      <c r="B248" s="232" t="s">
        <v>539</v>
      </c>
      <c r="C248" s="233" t="s">
        <v>44</v>
      </c>
      <c r="D248" s="238">
        <v>2</v>
      </c>
      <c r="E248" s="235" t="s">
        <v>540</v>
      </c>
      <c r="F248" s="239" t="s">
        <v>296</v>
      </c>
      <c r="G248" s="239"/>
    </row>
    <row r="249" spans="1:7" ht="15" customHeight="1">
      <c r="A249" s="241"/>
      <c r="B249" s="232" t="s">
        <v>304</v>
      </c>
      <c r="C249" s="233" t="s">
        <v>348</v>
      </c>
      <c r="D249" s="238">
        <v>2</v>
      </c>
      <c r="E249" s="235" t="s">
        <v>428</v>
      </c>
      <c r="F249" s="239" t="s">
        <v>296</v>
      </c>
      <c r="G249" s="239"/>
    </row>
    <row r="250" spans="1:7" ht="15" customHeight="1">
      <c r="A250" s="241"/>
      <c r="B250" s="232" t="s">
        <v>370</v>
      </c>
      <c r="C250" s="233" t="s">
        <v>344</v>
      </c>
      <c r="D250" s="238">
        <v>1</v>
      </c>
      <c r="E250" s="235" t="s">
        <v>400</v>
      </c>
      <c r="F250" s="239" t="s">
        <v>296</v>
      </c>
      <c r="G250" s="239"/>
    </row>
    <row r="251" spans="1:7" ht="15" customHeight="1">
      <c r="A251" s="241"/>
      <c r="B251" s="232" t="s">
        <v>541</v>
      </c>
      <c r="C251" s="233" t="s">
        <v>54</v>
      </c>
      <c r="D251" s="238">
        <v>1</v>
      </c>
      <c r="E251" s="235" t="s">
        <v>542</v>
      </c>
      <c r="F251" s="239" t="s">
        <v>296</v>
      </c>
      <c r="G251" s="239"/>
    </row>
    <row r="252" spans="1:7" ht="15" customHeight="1">
      <c r="A252" s="241"/>
      <c r="B252" s="232" t="s">
        <v>294</v>
      </c>
      <c r="C252" s="233" t="s">
        <v>543</v>
      </c>
      <c r="D252" s="238">
        <v>2</v>
      </c>
      <c r="E252" s="235" t="s">
        <v>332</v>
      </c>
      <c r="F252" s="239" t="s">
        <v>296</v>
      </c>
      <c r="G252" s="239"/>
    </row>
    <row r="253" spans="1:7" ht="15" customHeight="1">
      <c r="A253" s="241"/>
      <c r="B253" s="232" t="s">
        <v>313</v>
      </c>
      <c r="C253" s="233" t="s">
        <v>344</v>
      </c>
      <c r="D253" s="238">
        <v>1</v>
      </c>
      <c r="E253" s="235" t="s">
        <v>332</v>
      </c>
      <c r="F253" s="239" t="s">
        <v>296</v>
      </c>
      <c r="G253" s="239"/>
    </row>
    <row r="254" spans="1:7" ht="15" customHeight="1">
      <c r="A254" s="241"/>
      <c r="B254" s="232" t="s">
        <v>294</v>
      </c>
      <c r="C254" s="233" t="s">
        <v>44</v>
      </c>
      <c r="D254" s="238">
        <v>1</v>
      </c>
      <c r="E254" s="235" t="s">
        <v>332</v>
      </c>
      <c r="F254" s="239" t="s">
        <v>296</v>
      </c>
      <c r="G254" s="239"/>
    </row>
    <row r="255" spans="1:7" ht="15" customHeight="1">
      <c r="A255" s="241"/>
      <c r="B255" s="232" t="s">
        <v>313</v>
      </c>
      <c r="C255" s="233" t="s">
        <v>544</v>
      </c>
      <c r="D255" s="238">
        <v>2</v>
      </c>
      <c r="E255" s="235" t="s">
        <v>332</v>
      </c>
      <c r="F255" s="239" t="s">
        <v>296</v>
      </c>
      <c r="G255" s="239"/>
    </row>
    <row r="256" spans="1:7" ht="15" customHeight="1">
      <c r="A256" s="237"/>
      <c r="B256" s="232" t="s">
        <v>313</v>
      </c>
      <c r="C256" s="233" t="s">
        <v>545</v>
      </c>
      <c r="D256" s="238">
        <v>1</v>
      </c>
      <c r="E256" s="235" t="s">
        <v>332</v>
      </c>
      <c r="F256" s="239" t="s">
        <v>296</v>
      </c>
      <c r="G256" s="239"/>
    </row>
    <row r="257" spans="1:7" ht="15" customHeight="1">
      <c r="A257" s="237"/>
      <c r="B257" s="232" t="s">
        <v>311</v>
      </c>
      <c r="C257" s="233" t="s">
        <v>51</v>
      </c>
      <c r="D257" s="238">
        <v>1</v>
      </c>
      <c r="E257" s="235" t="s">
        <v>546</v>
      </c>
      <c r="F257" s="239" t="s">
        <v>296</v>
      </c>
      <c r="G257" s="239"/>
    </row>
    <row r="258" spans="1:7" ht="15" customHeight="1">
      <c r="A258" s="237"/>
      <c r="B258" s="232" t="s">
        <v>468</v>
      </c>
      <c r="C258" s="233" t="s">
        <v>338</v>
      </c>
      <c r="D258" s="238">
        <v>1</v>
      </c>
      <c r="E258" s="235" t="s">
        <v>491</v>
      </c>
      <c r="F258" s="239" t="s">
        <v>296</v>
      </c>
      <c r="G258" s="240"/>
    </row>
    <row r="259" spans="1:7" ht="15" customHeight="1">
      <c r="A259" s="237"/>
      <c r="B259" s="232" t="s">
        <v>304</v>
      </c>
      <c r="C259" s="233" t="s">
        <v>547</v>
      </c>
      <c r="D259" s="238">
        <v>1</v>
      </c>
      <c r="E259" s="235" t="s">
        <v>421</v>
      </c>
      <c r="F259" s="239" t="s">
        <v>296</v>
      </c>
      <c r="G259" s="240"/>
    </row>
    <row r="260" spans="1:7" ht="15" customHeight="1">
      <c r="A260" s="237"/>
      <c r="B260" s="232" t="s">
        <v>297</v>
      </c>
      <c r="C260" s="233" t="s">
        <v>548</v>
      </c>
      <c r="D260" s="238">
        <v>1</v>
      </c>
      <c r="E260" s="235" t="s">
        <v>549</v>
      </c>
      <c r="F260" s="239" t="s">
        <v>296</v>
      </c>
      <c r="G260" s="240"/>
    </row>
    <row r="261" spans="1:7" ht="15" customHeight="1">
      <c r="A261" s="237"/>
      <c r="B261" s="232" t="s">
        <v>294</v>
      </c>
      <c r="C261" s="233" t="s">
        <v>43</v>
      </c>
      <c r="D261" s="238">
        <v>1</v>
      </c>
      <c r="E261" s="235" t="s">
        <v>511</v>
      </c>
      <c r="F261" s="239" t="s">
        <v>296</v>
      </c>
      <c r="G261" s="240"/>
    </row>
    <row r="262" spans="1:7" ht="15" customHeight="1">
      <c r="A262" s="237"/>
      <c r="B262" s="232" t="s">
        <v>478</v>
      </c>
      <c r="C262" s="233" t="s">
        <v>42</v>
      </c>
      <c r="D262" s="238">
        <v>1</v>
      </c>
      <c r="E262" s="235" t="s">
        <v>323</v>
      </c>
      <c r="F262" s="239" t="s">
        <v>296</v>
      </c>
      <c r="G262" s="240"/>
    </row>
    <row r="263" spans="1:7" ht="15" customHeight="1">
      <c r="A263" s="241"/>
      <c r="B263" s="232" t="s">
        <v>550</v>
      </c>
      <c r="C263" s="233" t="s">
        <v>493</v>
      </c>
      <c r="D263" s="238">
        <v>1</v>
      </c>
      <c r="E263" s="235" t="s">
        <v>326</v>
      </c>
      <c r="F263" s="239" t="s">
        <v>296</v>
      </c>
      <c r="G263" s="240"/>
    </row>
    <row r="264" spans="1:7" ht="15" customHeight="1">
      <c r="A264" s="241"/>
      <c r="B264" s="232" t="s">
        <v>550</v>
      </c>
      <c r="C264" s="233" t="s">
        <v>493</v>
      </c>
      <c r="D264" s="238">
        <v>1</v>
      </c>
      <c r="E264" s="235" t="s">
        <v>326</v>
      </c>
      <c r="F264" s="239" t="s">
        <v>296</v>
      </c>
      <c r="G264" s="239"/>
    </row>
    <row r="265" spans="1:7" ht="15" customHeight="1">
      <c r="A265" s="241"/>
      <c r="B265" s="232" t="s">
        <v>494</v>
      </c>
      <c r="C265" s="233" t="s">
        <v>495</v>
      </c>
      <c r="D265" s="238">
        <v>1</v>
      </c>
      <c r="E265" s="235" t="s">
        <v>326</v>
      </c>
      <c r="F265" s="239" t="s">
        <v>296</v>
      </c>
      <c r="G265" s="240"/>
    </row>
    <row r="266" spans="1:7" ht="15" customHeight="1">
      <c r="A266" s="241"/>
      <c r="B266" s="232" t="s">
        <v>551</v>
      </c>
      <c r="C266" s="233" t="s">
        <v>431</v>
      </c>
      <c r="D266" s="238">
        <v>1</v>
      </c>
      <c r="E266" s="235" t="s">
        <v>326</v>
      </c>
      <c r="F266" s="239" t="s">
        <v>296</v>
      </c>
      <c r="G266" s="240"/>
    </row>
    <row r="267" spans="1:7" ht="15" customHeight="1">
      <c r="A267" s="241"/>
      <c r="B267" s="232" t="s">
        <v>506</v>
      </c>
      <c r="C267" s="233" t="s">
        <v>314</v>
      </c>
      <c r="D267" s="238">
        <v>1</v>
      </c>
      <c r="E267" s="235" t="s">
        <v>309</v>
      </c>
      <c r="F267" s="239" t="s">
        <v>296</v>
      </c>
      <c r="G267" s="240"/>
    </row>
    <row r="268" spans="1:7" ht="15" customHeight="1">
      <c r="A268" s="241"/>
      <c r="B268" s="232" t="s">
        <v>506</v>
      </c>
      <c r="C268" s="233" t="s">
        <v>46</v>
      </c>
      <c r="D268" s="238">
        <v>1</v>
      </c>
      <c r="E268" s="235" t="s">
        <v>309</v>
      </c>
      <c r="F268" s="239" t="s">
        <v>296</v>
      </c>
      <c r="G268" s="240"/>
    </row>
    <row r="269" spans="1:7" ht="15" customHeight="1">
      <c r="A269" s="241"/>
      <c r="B269" s="232" t="s">
        <v>506</v>
      </c>
      <c r="C269" s="233" t="s">
        <v>46</v>
      </c>
      <c r="D269" s="238">
        <v>1</v>
      </c>
      <c r="E269" s="235" t="s">
        <v>309</v>
      </c>
      <c r="F269" s="239" t="s">
        <v>296</v>
      </c>
      <c r="G269" s="240"/>
    </row>
    <row r="270" spans="1:7" ht="15" customHeight="1">
      <c r="A270" s="241"/>
      <c r="B270" s="232" t="s">
        <v>311</v>
      </c>
      <c r="C270" s="233" t="s">
        <v>51</v>
      </c>
      <c r="D270" s="238">
        <v>1</v>
      </c>
      <c r="E270" s="235" t="s">
        <v>498</v>
      </c>
      <c r="F270" s="239" t="s">
        <v>296</v>
      </c>
      <c r="G270" s="240"/>
    </row>
    <row r="271" spans="1:7" ht="15" customHeight="1">
      <c r="A271" s="241"/>
      <c r="B271" s="232" t="s">
        <v>552</v>
      </c>
      <c r="C271" s="233" t="s">
        <v>553</v>
      </c>
      <c r="D271" s="238">
        <v>1</v>
      </c>
      <c r="E271" s="235" t="s">
        <v>503</v>
      </c>
      <c r="F271" s="239" t="s">
        <v>296</v>
      </c>
      <c r="G271" s="239"/>
    </row>
    <row r="272" spans="1:7" ht="15" customHeight="1">
      <c r="A272" s="241"/>
      <c r="B272" s="232" t="s">
        <v>552</v>
      </c>
      <c r="C272" s="233" t="s">
        <v>319</v>
      </c>
      <c r="D272" s="238">
        <v>1</v>
      </c>
      <c r="E272" s="235" t="s">
        <v>503</v>
      </c>
      <c r="F272" s="239" t="s">
        <v>296</v>
      </c>
      <c r="G272" s="239"/>
    </row>
    <row r="273" spans="1:7" ht="15" customHeight="1">
      <c r="A273" s="241"/>
      <c r="B273" s="232" t="s">
        <v>313</v>
      </c>
      <c r="C273" s="233" t="s">
        <v>51</v>
      </c>
      <c r="D273" s="238">
        <v>1</v>
      </c>
      <c r="E273" s="235" t="s">
        <v>554</v>
      </c>
      <c r="F273" s="239" t="s">
        <v>296</v>
      </c>
      <c r="G273" s="239"/>
    </row>
    <row r="274" spans="1:7" ht="15" customHeight="1">
      <c r="A274" s="241"/>
      <c r="B274" s="232" t="s">
        <v>311</v>
      </c>
      <c r="C274" s="233" t="s">
        <v>314</v>
      </c>
      <c r="D274" s="238">
        <v>1</v>
      </c>
      <c r="E274" s="235" t="s">
        <v>555</v>
      </c>
      <c r="F274" s="239" t="s">
        <v>296</v>
      </c>
      <c r="G274" s="239"/>
    </row>
    <row r="275" spans="1:7" ht="15" customHeight="1">
      <c r="A275" s="241"/>
      <c r="B275" s="232" t="s">
        <v>304</v>
      </c>
      <c r="C275" s="233" t="s">
        <v>305</v>
      </c>
      <c r="D275" s="238">
        <v>1</v>
      </c>
      <c r="E275" s="235" t="s">
        <v>510</v>
      </c>
      <c r="F275" s="239" t="s">
        <v>296</v>
      </c>
      <c r="G275" s="239"/>
    </row>
    <row r="276" spans="1:7" ht="15" customHeight="1">
      <c r="A276" s="241"/>
      <c r="B276" s="232" t="s">
        <v>297</v>
      </c>
      <c r="C276" s="233" t="s">
        <v>298</v>
      </c>
      <c r="D276" s="238">
        <v>2</v>
      </c>
      <c r="E276" s="235" t="s">
        <v>556</v>
      </c>
      <c r="F276" s="239"/>
      <c r="G276" s="239" t="s">
        <v>296</v>
      </c>
    </row>
    <row r="277" spans="1:7" ht="15" customHeight="1">
      <c r="A277" s="241"/>
      <c r="B277" s="232" t="s">
        <v>470</v>
      </c>
      <c r="C277" s="233" t="s">
        <v>348</v>
      </c>
      <c r="D277" s="238">
        <v>1</v>
      </c>
      <c r="E277" s="235" t="s">
        <v>557</v>
      </c>
      <c r="F277" s="239"/>
      <c r="G277" s="239" t="s">
        <v>296</v>
      </c>
    </row>
    <row r="278" spans="1:7" ht="15" customHeight="1">
      <c r="A278" s="241"/>
      <c r="B278" s="232" t="s">
        <v>514</v>
      </c>
      <c r="C278" s="233" t="s">
        <v>334</v>
      </c>
      <c r="D278" s="238">
        <v>1</v>
      </c>
      <c r="E278" s="235" t="s">
        <v>515</v>
      </c>
      <c r="F278" s="239" t="s">
        <v>296</v>
      </c>
      <c r="G278" s="239"/>
    </row>
    <row r="279" spans="1:7" ht="15" customHeight="1">
      <c r="A279" s="241"/>
      <c r="B279" s="232" t="s">
        <v>514</v>
      </c>
      <c r="C279" s="233" t="s">
        <v>334</v>
      </c>
      <c r="D279" s="238">
        <v>1</v>
      </c>
      <c r="E279" s="235" t="s">
        <v>516</v>
      </c>
      <c r="F279" s="239" t="s">
        <v>296</v>
      </c>
      <c r="G279" s="239"/>
    </row>
    <row r="280" spans="1:7" ht="15" customHeight="1">
      <c r="A280" s="241"/>
      <c r="B280" s="232" t="s">
        <v>387</v>
      </c>
      <c r="C280" s="233" t="s">
        <v>49</v>
      </c>
      <c r="D280" s="238">
        <v>2</v>
      </c>
      <c r="E280" s="235" t="s">
        <v>518</v>
      </c>
      <c r="F280" s="239"/>
      <c r="G280" s="239" t="s">
        <v>296</v>
      </c>
    </row>
    <row r="281" spans="1:7" ht="15" customHeight="1">
      <c r="A281" s="241"/>
      <c r="B281" s="232" t="s">
        <v>387</v>
      </c>
      <c r="C281" s="233" t="s">
        <v>49</v>
      </c>
      <c r="D281" s="238">
        <v>2</v>
      </c>
      <c r="E281" s="235" t="s">
        <v>518</v>
      </c>
      <c r="F281" s="239"/>
      <c r="G281" s="239" t="s">
        <v>296</v>
      </c>
    </row>
    <row r="282" spans="1:7" ht="15" customHeight="1">
      <c r="A282" s="241"/>
      <c r="B282" s="232" t="s">
        <v>294</v>
      </c>
      <c r="C282" s="233" t="s">
        <v>43</v>
      </c>
      <c r="D282" s="238">
        <v>2</v>
      </c>
      <c r="E282" s="235" t="s">
        <v>558</v>
      </c>
      <c r="F282" s="239" t="s">
        <v>296</v>
      </c>
      <c r="G282" s="239"/>
    </row>
    <row r="283" spans="1:7" ht="15" customHeight="1">
      <c r="A283" s="241"/>
      <c r="B283" s="232" t="s">
        <v>304</v>
      </c>
      <c r="C283" s="233" t="s">
        <v>348</v>
      </c>
      <c r="D283" s="238">
        <v>1</v>
      </c>
      <c r="E283" s="235" t="s">
        <v>373</v>
      </c>
      <c r="F283" s="239" t="s">
        <v>296</v>
      </c>
      <c r="G283" s="239"/>
    </row>
    <row r="284" spans="1:7" ht="15" customHeight="1">
      <c r="A284" s="241"/>
      <c r="B284" s="232" t="s">
        <v>304</v>
      </c>
      <c r="C284" s="233" t="s">
        <v>348</v>
      </c>
      <c r="D284" s="238">
        <v>1</v>
      </c>
      <c r="E284" s="235" t="s">
        <v>373</v>
      </c>
      <c r="F284" s="239" t="s">
        <v>296</v>
      </c>
      <c r="G284" s="239"/>
    </row>
    <row r="285" spans="1:7" ht="15" customHeight="1">
      <c r="A285" s="241"/>
      <c r="B285" s="232" t="s">
        <v>313</v>
      </c>
      <c r="C285" s="233" t="s">
        <v>46</v>
      </c>
      <c r="D285" s="238">
        <v>2</v>
      </c>
      <c r="E285" s="235" t="s">
        <v>320</v>
      </c>
      <c r="F285" s="239" t="s">
        <v>296</v>
      </c>
      <c r="G285" s="239"/>
    </row>
    <row r="286" spans="1:7" ht="15" customHeight="1">
      <c r="A286" s="241"/>
      <c r="B286" s="232" t="s">
        <v>302</v>
      </c>
      <c r="C286" s="233" t="s">
        <v>520</v>
      </c>
      <c r="D286" s="238">
        <v>1</v>
      </c>
      <c r="E286" s="235" t="s">
        <v>320</v>
      </c>
      <c r="F286" s="239" t="s">
        <v>296</v>
      </c>
      <c r="G286" s="239"/>
    </row>
    <row r="287" spans="1:7" ht="15" customHeight="1">
      <c r="A287" s="241"/>
      <c r="B287" s="232" t="s">
        <v>559</v>
      </c>
      <c r="C287" s="233" t="s">
        <v>560</v>
      </c>
      <c r="D287" s="238">
        <v>2</v>
      </c>
      <c r="E287" s="235" t="s">
        <v>561</v>
      </c>
      <c r="F287" s="239" t="s">
        <v>296</v>
      </c>
      <c r="G287" s="239"/>
    </row>
    <row r="288" spans="1:7" ht="15" customHeight="1">
      <c r="A288" s="241"/>
      <c r="B288" s="232" t="s">
        <v>562</v>
      </c>
      <c r="C288" s="233" t="s">
        <v>563</v>
      </c>
      <c r="D288" s="238">
        <v>2</v>
      </c>
      <c r="E288" s="235" t="s">
        <v>564</v>
      </c>
      <c r="F288" s="239" t="s">
        <v>296</v>
      </c>
      <c r="G288" s="239"/>
    </row>
    <row r="289" spans="1:7" ht="15" customHeight="1">
      <c r="A289" s="241"/>
      <c r="B289" s="232" t="s">
        <v>447</v>
      </c>
      <c r="C289" s="233" t="s">
        <v>344</v>
      </c>
      <c r="D289" s="238">
        <v>2.5</v>
      </c>
      <c r="E289" s="235" t="s">
        <v>474</v>
      </c>
      <c r="F289" s="239" t="s">
        <v>296</v>
      </c>
      <c r="G289" s="239"/>
    </row>
    <row r="290" spans="1:7" ht="15" customHeight="1">
      <c r="A290" s="241"/>
      <c r="B290" s="232" t="s">
        <v>447</v>
      </c>
      <c r="C290" s="233" t="s">
        <v>45</v>
      </c>
      <c r="D290" s="238">
        <v>2.5</v>
      </c>
      <c r="E290" s="235" t="s">
        <v>474</v>
      </c>
      <c r="F290" s="239" t="s">
        <v>296</v>
      </c>
      <c r="G290" s="239"/>
    </row>
    <row r="291" spans="1:7" ht="15" customHeight="1">
      <c r="A291" s="241"/>
      <c r="B291" s="232" t="s">
        <v>447</v>
      </c>
      <c r="C291" s="233" t="s">
        <v>45</v>
      </c>
      <c r="D291" s="238">
        <v>2.5</v>
      </c>
      <c r="E291" s="235" t="s">
        <v>474</v>
      </c>
      <c r="F291" s="239" t="s">
        <v>296</v>
      </c>
      <c r="G291" s="242"/>
    </row>
    <row r="292" spans="1:7" ht="15" customHeight="1">
      <c r="A292" s="241"/>
      <c r="B292" s="232" t="s">
        <v>527</v>
      </c>
      <c r="C292" s="233" t="s">
        <v>45</v>
      </c>
      <c r="D292" s="238">
        <v>1</v>
      </c>
      <c r="E292" s="235" t="s">
        <v>372</v>
      </c>
      <c r="F292" s="239" t="s">
        <v>296</v>
      </c>
      <c r="G292" s="242"/>
    </row>
    <row r="293" spans="1:7" ht="15" customHeight="1">
      <c r="A293" s="241"/>
      <c r="B293" s="232" t="s">
        <v>370</v>
      </c>
      <c r="C293" s="233" t="s">
        <v>344</v>
      </c>
      <c r="D293" s="238">
        <v>1</v>
      </c>
      <c r="E293" s="235" t="s">
        <v>529</v>
      </c>
      <c r="F293" s="239" t="s">
        <v>296</v>
      </c>
      <c r="G293" s="242"/>
    </row>
    <row r="294" spans="1:7" ht="15" customHeight="1">
      <c r="A294" s="241"/>
      <c r="B294" s="232" t="s">
        <v>311</v>
      </c>
      <c r="C294" s="233" t="s">
        <v>565</v>
      </c>
      <c r="D294" s="238">
        <v>1</v>
      </c>
      <c r="E294" s="235" t="s">
        <v>534</v>
      </c>
      <c r="F294" s="239" t="s">
        <v>296</v>
      </c>
      <c r="G294" s="239"/>
    </row>
    <row r="295" spans="1:7" ht="15" customHeight="1">
      <c r="A295" s="241"/>
      <c r="B295" s="232" t="s">
        <v>297</v>
      </c>
      <c r="C295" s="233" t="s">
        <v>566</v>
      </c>
      <c r="D295" s="238">
        <v>1</v>
      </c>
      <c r="E295" s="235" t="s">
        <v>567</v>
      </c>
      <c r="F295" s="239" t="s">
        <v>296</v>
      </c>
      <c r="G295" s="239"/>
    </row>
    <row r="296" spans="1:7" ht="15" customHeight="1">
      <c r="A296" s="241"/>
      <c r="B296" s="232" t="s">
        <v>294</v>
      </c>
      <c r="C296" s="233" t="s">
        <v>44</v>
      </c>
      <c r="D296" s="238">
        <v>2</v>
      </c>
      <c r="E296" s="235" t="s">
        <v>466</v>
      </c>
      <c r="F296" s="239" t="s">
        <v>296</v>
      </c>
      <c r="G296" s="239"/>
    </row>
    <row r="297" spans="1:7" ht="15" customHeight="1">
      <c r="A297" s="237"/>
      <c r="B297" s="232" t="s">
        <v>294</v>
      </c>
      <c r="C297" s="233" t="s">
        <v>568</v>
      </c>
      <c r="D297" s="238">
        <v>2</v>
      </c>
      <c r="E297" s="235" t="s">
        <v>466</v>
      </c>
      <c r="F297" s="239" t="s">
        <v>296</v>
      </c>
      <c r="G297" s="239"/>
    </row>
    <row r="298" spans="1:7" ht="15" customHeight="1">
      <c r="A298" s="237"/>
      <c r="B298" s="232" t="s">
        <v>311</v>
      </c>
      <c r="C298" s="233" t="s">
        <v>44</v>
      </c>
      <c r="D298" s="238">
        <v>1</v>
      </c>
      <c r="E298" s="235" t="s">
        <v>501</v>
      </c>
      <c r="F298" s="239"/>
      <c r="G298" s="239" t="s">
        <v>296</v>
      </c>
    </row>
    <row r="299" spans="1:7" ht="15" customHeight="1">
      <c r="A299" s="241"/>
      <c r="B299" s="232" t="s">
        <v>374</v>
      </c>
      <c r="C299" s="233" t="s">
        <v>383</v>
      </c>
      <c r="D299" s="238">
        <v>1</v>
      </c>
      <c r="E299" s="235" t="s">
        <v>569</v>
      </c>
      <c r="F299" s="239" t="s">
        <v>296</v>
      </c>
      <c r="G299" s="239"/>
    </row>
    <row r="300" spans="1:7" ht="15" customHeight="1">
      <c r="A300" s="241"/>
      <c r="B300" s="232" t="s">
        <v>333</v>
      </c>
      <c r="C300" s="233" t="s">
        <v>334</v>
      </c>
      <c r="D300" s="238">
        <v>1</v>
      </c>
      <c r="E300" s="235" t="s">
        <v>570</v>
      </c>
      <c r="F300" s="239" t="s">
        <v>296</v>
      </c>
      <c r="G300" s="239"/>
    </row>
    <row r="301" spans="1:7" ht="15" customHeight="1">
      <c r="A301" s="241"/>
      <c r="B301" s="232" t="s">
        <v>364</v>
      </c>
      <c r="C301" s="233" t="s">
        <v>565</v>
      </c>
      <c r="D301" s="238">
        <v>1</v>
      </c>
      <c r="E301" s="235" t="s">
        <v>365</v>
      </c>
      <c r="F301" s="239" t="s">
        <v>296</v>
      </c>
      <c r="G301" s="239"/>
    </row>
    <row r="302" spans="1:7" ht="15" customHeight="1">
      <c r="A302" s="241"/>
      <c r="B302" s="232" t="s">
        <v>562</v>
      </c>
      <c r="C302" s="233" t="s">
        <v>571</v>
      </c>
      <c r="D302" s="238">
        <v>2</v>
      </c>
      <c r="E302" s="235" t="s">
        <v>564</v>
      </c>
      <c r="F302" s="239" t="s">
        <v>296</v>
      </c>
      <c r="G302" s="239"/>
    </row>
    <row r="303" spans="1:7" ht="15" customHeight="1">
      <c r="A303" s="241"/>
      <c r="B303" s="232" t="s">
        <v>311</v>
      </c>
      <c r="C303" s="233" t="s">
        <v>314</v>
      </c>
      <c r="D303" s="238">
        <v>1</v>
      </c>
      <c r="E303" s="235" t="s">
        <v>572</v>
      </c>
      <c r="F303" s="239" t="s">
        <v>296</v>
      </c>
      <c r="G303" s="239"/>
    </row>
    <row r="304" spans="1:7" ht="15" customHeight="1">
      <c r="A304" s="241"/>
      <c r="B304" s="232" t="s">
        <v>297</v>
      </c>
      <c r="C304" s="233" t="s">
        <v>573</v>
      </c>
      <c r="D304" s="238">
        <v>1</v>
      </c>
      <c r="E304" s="235" t="s">
        <v>574</v>
      </c>
      <c r="F304" s="239" t="s">
        <v>296</v>
      </c>
      <c r="G304" s="239"/>
    </row>
    <row r="305" spans="1:7" ht="15" customHeight="1">
      <c r="A305" s="241"/>
      <c r="B305" s="232" t="s">
        <v>374</v>
      </c>
      <c r="C305" s="233" t="s">
        <v>383</v>
      </c>
      <c r="D305" s="238">
        <v>1</v>
      </c>
      <c r="E305" s="235" t="s">
        <v>575</v>
      </c>
      <c r="F305" s="239" t="s">
        <v>296</v>
      </c>
      <c r="G305" s="239"/>
    </row>
    <row r="306" spans="1:7" ht="15" customHeight="1">
      <c r="A306" s="241"/>
      <c r="B306" s="232" t="s">
        <v>374</v>
      </c>
      <c r="C306" s="233" t="s">
        <v>383</v>
      </c>
      <c r="D306" s="238">
        <v>1</v>
      </c>
      <c r="E306" s="235" t="s">
        <v>576</v>
      </c>
      <c r="F306" s="239" t="s">
        <v>296</v>
      </c>
      <c r="G306" s="239"/>
    </row>
    <row r="307" spans="1:7" ht="15" customHeight="1">
      <c r="A307" s="241"/>
      <c r="B307" s="232" t="s">
        <v>577</v>
      </c>
      <c r="C307" s="233" t="s">
        <v>578</v>
      </c>
      <c r="D307" s="238">
        <v>1</v>
      </c>
      <c r="E307" s="235" t="s">
        <v>579</v>
      </c>
      <c r="F307" s="239"/>
      <c r="G307" s="239" t="s">
        <v>296</v>
      </c>
    </row>
    <row r="308" spans="1:7" ht="15" customHeight="1">
      <c r="A308" s="241"/>
      <c r="B308" s="232" t="s">
        <v>562</v>
      </c>
      <c r="C308" s="233" t="s">
        <v>344</v>
      </c>
      <c r="D308" s="238">
        <v>2</v>
      </c>
      <c r="E308" s="235" t="s">
        <v>554</v>
      </c>
      <c r="F308" s="239" t="s">
        <v>296</v>
      </c>
      <c r="G308" s="239"/>
    </row>
    <row r="309" spans="1:7" ht="15" customHeight="1">
      <c r="A309" s="241"/>
      <c r="B309" s="232" t="s">
        <v>552</v>
      </c>
      <c r="C309" s="233" t="s">
        <v>344</v>
      </c>
      <c r="D309" s="238">
        <v>1</v>
      </c>
      <c r="E309" s="235" t="s">
        <v>580</v>
      </c>
      <c r="F309" s="239" t="s">
        <v>296</v>
      </c>
      <c r="G309" s="239"/>
    </row>
    <row r="310" spans="1:7" ht="15" customHeight="1">
      <c r="A310" s="241"/>
      <c r="B310" s="232" t="s">
        <v>294</v>
      </c>
      <c r="C310" s="233" t="s">
        <v>477</v>
      </c>
      <c r="D310" s="238">
        <v>1</v>
      </c>
      <c r="E310" s="235" t="s">
        <v>581</v>
      </c>
      <c r="F310" s="239" t="s">
        <v>296</v>
      </c>
      <c r="G310" s="239"/>
    </row>
    <row r="311" spans="1:7" ht="15" customHeight="1">
      <c r="A311" s="241"/>
      <c r="B311" s="232" t="s">
        <v>333</v>
      </c>
      <c r="C311" s="233" t="s">
        <v>334</v>
      </c>
      <c r="D311" s="238">
        <v>1</v>
      </c>
      <c r="E311" s="235" t="s">
        <v>582</v>
      </c>
      <c r="F311" s="239" t="s">
        <v>296</v>
      </c>
      <c r="G311" s="239"/>
    </row>
    <row r="312" spans="1:7" ht="15" customHeight="1">
      <c r="A312" s="241"/>
      <c r="B312" s="232" t="s">
        <v>297</v>
      </c>
      <c r="C312" s="233" t="s">
        <v>298</v>
      </c>
      <c r="D312" s="238">
        <v>1</v>
      </c>
      <c r="E312" s="235" t="s">
        <v>583</v>
      </c>
      <c r="F312" s="239"/>
      <c r="G312" s="239" t="s">
        <v>296</v>
      </c>
    </row>
    <row r="313" spans="1:7" ht="15" customHeight="1">
      <c r="A313" s="237"/>
      <c r="B313" s="232" t="s">
        <v>384</v>
      </c>
      <c r="C313" s="233" t="s">
        <v>385</v>
      </c>
      <c r="D313" s="238">
        <v>1</v>
      </c>
      <c r="E313" s="235" t="s">
        <v>386</v>
      </c>
      <c r="F313" s="239" t="s">
        <v>296</v>
      </c>
      <c r="G313" s="239"/>
    </row>
    <row r="314" spans="1:7" ht="15" customHeight="1">
      <c r="A314" s="237"/>
      <c r="B314" s="232" t="s">
        <v>405</v>
      </c>
      <c r="C314" s="233" t="s">
        <v>51</v>
      </c>
      <c r="D314" s="238">
        <v>1</v>
      </c>
      <c r="E314" s="235" t="s">
        <v>526</v>
      </c>
      <c r="F314" s="239" t="s">
        <v>296</v>
      </c>
      <c r="G314" s="239"/>
    </row>
    <row r="315" spans="1:7" ht="15" customHeight="1">
      <c r="A315" s="237"/>
      <c r="B315" s="232" t="s">
        <v>362</v>
      </c>
      <c r="C315" s="233" t="s">
        <v>305</v>
      </c>
      <c r="D315" s="238">
        <v>1</v>
      </c>
      <c r="E315" s="235" t="s">
        <v>584</v>
      </c>
      <c r="F315" s="239" t="s">
        <v>296</v>
      </c>
      <c r="G315" s="240"/>
    </row>
    <row r="316" spans="1:7" ht="15" customHeight="1">
      <c r="A316" s="237"/>
      <c r="B316" s="232" t="s">
        <v>585</v>
      </c>
      <c r="C316" s="233" t="s">
        <v>343</v>
      </c>
      <c r="D316" s="238">
        <v>1</v>
      </c>
      <c r="E316" s="235" t="s">
        <v>586</v>
      </c>
      <c r="F316" s="239" t="s">
        <v>296</v>
      </c>
      <c r="G316" s="240"/>
    </row>
    <row r="317" spans="1:7" ht="15" customHeight="1">
      <c r="A317" s="237"/>
      <c r="B317" s="232" t="s">
        <v>389</v>
      </c>
      <c r="C317" s="233" t="s">
        <v>390</v>
      </c>
      <c r="D317" s="238">
        <v>1</v>
      </c>
      <c r="E317" s="235" t="s">
        <v>391</v>
      </c>
      <c r="F317" s="239" t="s">
        <v>296</v>
      </c>
      <c r="G317" s="240"/>
    </row>
    <row r="318" spans="1:7" ht="15" customHeight="1">
      <c r="A318" s="237"/>
      <c r="B318" s="232" t="s">
        <v>517</v>
      </c>
      <c r="C318" s="233" t="s">
        <v>44</v>
      </c>
      <c r="D318" s="238">
        <v>2</v>
      </c>
      <c r="E318" s="235" t="s">
        <v>587</v>
      </c>
      <c r="F318" s="239"/>
      <c r="G318" s="239" t="s">
        <v>296</v>
      </c>
    </row>
    <row r="319" spans="1:7" ht="15" customHeight="1">
      <c r="A319" s="237"/>
      <c r="B319" s="232" t="s">
        <v>517</v>
      </c>
      <c r="C319" s="233" t="s">
        <v>44</v>
      </c>
      <c r="D319" s="238">
        <v>2</v>
      </c>
      <c r="E319" s="235" t="s">
        <v>587</v>
      </c>
      <c r="F319" s="239"/>
      <c r="G319" s="239" t="s">
        <v>296</v>
      </c>
    </row>
    <row r="320" spans="1:7" ht="15" customHeight="1">
      <c r="A320" s="241"/>
      <c r="B320" s="232" t="s">
        <v>517</v>
      </c>
      <c r="C320" s="233" t="s">
        <v>44</v>
      </c>
      <c r="D320" s="238">
        <v>2</v>
      </c>
      <c r="E320" s="235" t="s">
        <v>587</v>
      </c>
      <c r="F320" s="239"/>
      <c r="G320" s="239" t="s">
        <v>296</v>
      </c>
    </row>
    <row r="321" spans="1:7" ht="15" customHeight="1">
      <c r="A321" s="241"/>
      <c r="B321" s="232" t="s">
        <v>297</v>
      </c>
      <c r="C321" s="233" t="s">
        <v>298</v>
      </c>
      <c r="D321" s="238">
        <v>1</v>
      </c>
      <c r="E321" s="235" t="s">
        <v>588</v>
      </c>
      <c r="F321" s="239" t="s">
        <v>296</v>
      </c>
      <c r="G321" s="239"/>
    </row>
    <row r="322" spans="1:7" ht="15" customHeight="1">
      <c r="A322" s="241"/>
      <c r="B322" s="232" t="s">
        <v>294</v>
      </c>
      <c r="C322" s="233" t="s">
        <v>44</v>
      </c>
      <c r="D322" s="238">
        <v>1</v>
      </c>
      <c r="E322" s="235" t="s">
        <v>589</v>
      </c>
      <c r="F322" s="239" t="s">
        <v>296</v>
      </c>
      <c r="G322" s="240"/>
    </row>
    <row r="323" spans="1:7" ht="15" customHeight="1">
      <c r="A323" s="241"/>
      <c r="B323" s="232" t="s">
        <v>311</v>
      </c>
      <c r="C323" s="233" t="s">
        <v>47</v>
      </c>
      <c r="D323" s="238">
        <v>1</v>
      </c>
      <c r="E323" s="235" t="s">
        <v>590</v>
      </c>
      <c r="F323" s="239" t="s">
        <v>296</v>
      </c>
      <c r="G323" s="240"/>
    </row>
    <row r="324" spans="1:7" ht="15" customHeight="1">
      <c r="A324" s="241"/>
      <c r="B324" s="232" t="s">
        <v>591</v>
      </c>
      <c r="C324" s="233" t="s">
        <v>314</v>
      </c>
      <c r="D324" s="238">
        <v>1</v>
      </c>
      <c r="E324" s="235" t="s">
        <v>592</v>
      </c>
      <c r="F324" s="239" t="s">
        <v>296</v>
      </c>
      <c r="G324" s="240"/>
    </row>
    <row r="325" spans="1:7" ht="15" customHeight="1">
      <c r="A325" s="241"/>
      <c r="B325" s="232" t="s">
        <v>370</v>
      </c>
      <c r="C325" s="233" t="s">
        <v>344</v>
      </c>
      <c r="D325" s="238">
        <v>1</v>
      </c>
      <c r="E325" s="235" t="s">
        <v>592</v>
      </c>
      <c r="F325" s="239" t="s">
        <v>296</v>
      </c>
      <c r="G325" s="240"/>
    </row>
    <row r="326" spans="1:7" ht="15" customHeight="1">
      <c r="A326" s="241"/>
      <c r="B326" s="232" t="s">
        <v>294</v>
      </c>
      <c r="C326" s="233" t="s">
        <v>46</v>
      </c>
      <c r="D326" s="238">
        <v>1</v>
      </c>
      <c r="E326" s="235" t="s">
        <v>536</v>
      </c>
      <c r="F326" s="239" t="s">
        <v>296</v>
      </c>
      <c r="G326" s="240"/>
    </row>
    <row r="327" spans="1:7" ht="15" customHeight="1">
      <c r="A327" s="241"/>
      <c r="B327" s="232" t="s">
        <v>593</v>
      </c>
      <c r="C327" s="233" t="s">
        <v>319</v>
      </c>
      <c r="D327" s="238">
        <v>3</v>
      </c>
      <c r="E327" s="235" t="s">
        <v>594</v>
      </c>
      <c r="F327" s="239"/>
      <c r="G327" s="239" t="s">
        <v>296</v>
      </c>
    </row>
    <row r="328" spans="1:7" ht="15" customHeight="1">
      <c r="A328" s="231" t="s">
        <v>595</v>
      </c>
      <c r="B328" s="232" t="s">
        <v>446</v>
      </c>
      <c r="C328" s="233" t="s">
        <v>322</v>
      </c>
      <c r="D328" s="238">
        <v>1</v>
      </c>
      <c r="E328" s="235" t="s">
        <v>323</v>
      </c>
      <c r="F328" s="239" t="s">
        <v>296</v>
      </c>
      <c r="G328" s="239"/>
    </row>
    <row r="329" spans="1:7" ht="15" customHeight="1">
      <c r="A329" s="241"/>
      <c r="B329" s="232" t="s">
        <v>370</v>
      </c>
      <c r="C329" s="233" t="s">
        <v>344</v>
      </c>
      <c r="D329" s="238">
        <v>1</v>
      </c>
      <c r="E329" s="235" t="s">
        <v>400</v>
      </c>
      <c r="F329" s="239" t="s">
        <v>296</v>
      </c>
      <c r="G329" s="239"/>
    </row>
    <row r="330" spans="1:7" ht="15" customHeight="1">
      <c r="A330" s="241"/>
      <c r="B330" s="232" t="s">
        <v>313</v>
      </c>
      <c r="C330" s="233" t="s">
        <v>314</v>
      </c>
      <c r="D330" s="238">
        <v>2</v>
      </c>
      <c r="E330" s="235" t="s">
        <v>417</v>
      </c>
      <c r="F330" s="239" t="s">
        <v>296</v>
      </c>
      <c r="G330" s="239"/>
    </row>
    <row r="331" spans="1:7" ht="15" customHeight="1">
      <c r="A331" s="241"/>
      <c r="B331" s="232" t="s">
        <v>541</v>
      </c>
      <c r="C331" s="233" t="s">
        <v>54</v>
      </c>
      <c r="D331" s="238">
        <v>1</v>
      </c>
      <c r="E331" s="235" t="s">
        <v>542</v>
      </c>
      <c r="F331" s="239" t="s">
        <v>296</v>
      </c>
      <c r="G331" s="239"/>
    </row>
    <row r="332" spans="1:7" ht="15" customHeight="1">
      <c r="A332" s="241"/>
      <c r="B332" s="232" t="s">
        <v>337</v>
      </c>
      <c r="C332" s="233" t="s">
        <v>596</v>
      </c>
      <c r="D332" s="238">
        <v>2</v>
      </c>
      <c r="E332" s="235" t="s">
        <v>597</v>
      </c>
      <c r="F332" s="239" t="s">
        <v>296</v>
      </c>
      <c r="G332" s="239"/>
    </row>
    <row r="333" spans="1:7" ht="15" customHeight="1">
      <c r="A333" s="241"/>
      <c r="B333" s="232" t="s">
        <v>313</v>
      </c>
      <c r="C333" s="233" t="s">
        <v>53</v>
      </c>
      <c r="D333" s="238">
        <v>1</v>
      </c>
      <c r="E333" s="235" t="s">
        <v>597</v>
      </c>
      <c r="F333" s="239" t="s">
        <v>296</v>
      </c>
      <c r="G333" s="239"/>
    </row>
    <row r="334" spans="1:7" ht="15" customHeight="1">
      <c r="A334" s="241"/>
      <c r="B334" s="232" t="s">
        <v>313</v>
      </c>
      <c r="C334" s="233" t="s">
        <v>344</v>
      </c>
      <c r="D334" s="238">
        <v>1</v>
      </c>
      <c r="E334" s="235" t="s">
        <v>597</v>
      </c>
      <c r="F334" s="239" t="s">
        <v>296</v>
      </c>
      <c r="G334" s="239"/>
    </row>
    <row r="335" spans="1:7" ht="15" customHeight="1">
      <c r="A335" s="241"/>
      <c r="B335" s="232" t="s">
        <v>313</v>
      </c>
      <c r="C335" s="233" t="s">
        <v>51</v>
      </c>
      <c r="D335" s="238">
        <v>1</v>
      </c>
      <c r="E335" s="235" t="s">
        <v>597</v>
      </c>
      <c r="F335" s="239" t="s">
        <v>296</v>
      </c>
      <c r="G335" s="239"/>
    </row>
    <row r="336" spans="1:7" ht="15" customHeight="1">
      <c r="A336" s="241"/>
      <c r="B336" s="232" t="s">
        <v>294</v>
      </c>
      <c r="C336" s="233" t="s">
        <v>44</v>
      </c>
      <c r="D336" s="238">
        <v>1</v>
      </c>
      <c r="E336" s="235" t="s">
        <v>597</v>
      </c>
      <c r="F336" s="239" t="s">
        <v>296</v>
      </c>
      <c r="G336" s="239"/>
    </row>
    <row r="337" spans="1:7" ht="15" customHeight="1">
      <c r="A337" s="241"/>
      <c r="B337" s="232" t="s">
        <v>313</v>
      </c>
      <c r="C337" s="233" t="s">
        <v>340</v>
      </c>
      <c r="D337" s="238">
        <v>1</v>
      </c>
      <c r="E337" s="235" t="s">
        <v>597</v>
      </c>
      <c r="F337" s="239" t="s">
        <v>296</v>
      </c>
      <c r="G337" s="239"/>
    </row>
    <row r="338" spans="1:7" ht="15" customHeight="1">
      <c r="A338" s="241"/>
      <c r="B338" s="232" t="s">
        <v>337</v>
      </c>
      <c r="C338" s="233" t="s">
        <v>598</v>
      </c>
      <c r="D338" s="238">
        <v>2</v>
      </c>
      <c r="E338" s="235" t="s">
        <v>599</v>
      </c>
      <c r="F338" s="239" t="s">
        <v>296</v>
      </c>
      <c r="G338" s="239"/>
    </row>
    <row r="339" spans="1:7" ht="15" customHeight="1">
      <c r="A339" s="241"/>
      <c r="B339" s="232" t="s">
        <v>468</v>
      </c>
      <c r="C339" s="233" t="s">
        <v>596</v>
      </c>
      <c r="D339" s="238">
        <v>1</v>
      </c>
      <c r="E339" s="235" t="s">
        <v>491</v>
      </c>
      <c r="F339" s="239" t="s">
        <v>296</v>
      </c>
      <c r="G339" s="239"/>
    </row>
    <row r="340" spans="1:7" ht="15" customHeight="1">
      <c r="A340" s="241"/>
      <c r="B340" s="232" t="s">
        <v>374</v>
      </c>
      <c r="C340" s="233" t="s">
        <v>346</v>
      </c>
      <c r="D340" s="238">
        <v>1</v>
      </c>
      <c r="E340" s="235" t="s">
        <v>491</v>
      </c>
      <c r="F340" s="239" t="s">
        <v>296</v>
      </c>
      <c r="G340" s="239"/>
    </row>
    <row r="341" spans="1:7" ht="15" customHeight="1">
      <c r="A341" s="241"/>
      <c r="B341" s="232" t="s">
        <v>304</v>
      </c>
      <c r="C341" s="233" t="s">
        <v>547</v>
      </c>
      <c r="D341" s="238">
        <v>1</v>
      </c>
      <c r="E341" s="235" t="s">
        <v>421</v>
      </c>
      <c r="F341" s="239" t="s">
        <v>296</v>
      </c>
      <c r="G341" s="242"/>
    </row>
    <row r="342" spans="1:7" ht="15" customHeight="1">
      <c r="A342" s="241"/>
      <c r="B342" s="232" t="s">
        <v>297</v>
      </c>
      <c r="C342" s="233" t="s">
        <v>548</v>
      </c>
      <c r="D342" s="238">
        <v>1</v>
      </c>
      <c r="E342" s="235" t="s">
        <v>549</v>
      </c>
      <c r="F342" s="239" t="s">
        <v>296</v>
      </c>
      <c r="G342" s="242"/>
    </row>
    <row r="343" spans="1:7" ht="15" customHeight="1">
      <c r="A343" s="241"/>
      <c r="B343" s="232" t="s">
        <v>506</v>
      </c>
      <c r="C343" s="233" t="s">
        <v>46</v>
      </c>
      <c r="D343" s="238">
        <v>1</v>
      </c>
      <c r="E343" s="235" t="s">
        <v>309</v>
      </c>
      <c r="F343" s="239" t="s">
        <v>296</v>
      </c>
      <c r="G343" s="239"/>
    </row>
    <row r="344" spans="1:7" ht="15" customHeight="1">
      <c r="A344" s="241"/>
      <c r="B344" s="232" t="s">
        <v>506</v>
      </c>
      <c r="C344" s="233" t="s">
        <v>46</v>
      </c>
      <c r="D344" s="238">
        <v>1</v>
      </c>
      <c r="E344" s="235" t="s">
        <v>309</v>
      </c>
      <c r="F344" s="239" t="s">
        <v>296</v>
      </c>
      <c r="G344" s="239"/>
    </row>
    <row r="345" spans="1:7" ht="15" customHeight="1">
      <c r="A345" s="241"/>
      <c r="B345" s="232" t="s">
        <v>507</v>
      </c>
      <c r="C345" s="233" t="s">
        <v>508</v>
      </c>
      <c r="D345" s="238">
        <v>1</v>
      </c>
      <c r="E345" s="235" t="s">
        <v>309</v>
      </c>
      <c r="F345" s="239" t="s">
        <v>296</v>
      </c>
      <c r="G345" s="239"/>
    </row>
    <row r="346" spans="1:7" ht="15" customHeight="1">
      <c r="A346" s="241"/>
      <c r="B346" s="232" t="s">
        <v>551</v>
      </c>
      <c r="C346" s="233" t="s">
        <v>431</v>
      </c>
      <c r="D346" s="238">
        <v>1</v>
      </c>
      <c r="E346" s="235" t="s">
        <v>326</v>
      </c>
      <c r="F346" s="239" t="s">
        <v>296</v>
      </c>
      <c r="G346" s="239"/>
    </row>
    <row r="347" spans="1:7" ht="15" customHeight="1">
      <c r="A347" s="241"/>
      <c r="B347" s="232" t="s">
        <v>600</v>
      </c>
      <c r="C347" s="233" t="s">
        <v>477</v>
      </c>
      <c r="D347" s="238">
        <v>2</v>
      </c>
      <c r="E347" s="235" t="s">
        <v>326</v>
      </c>
      <c r="F347" s="239" t="s">
        <v>296</v>
      </c>
      <c r="G347" s="239"/>
    </row>
    <row r="348" spans="1:7" ht="15" customHeight="1">
      <c r="A348" s="241"/>
      <c r="B348" s="232" t="s">
        <v>494</v>
      </c>
      <c r="C348" s="233" t="s">
        <v>495</v>
      </c>
      <c r="D348" s="238">
        <v>1</v>
      </c>
      <c r="E348" s="235" t="s">
        <v>326</v>
      </c>
      <c r="F348" s="239" t="s">
        <v>296</v>
      </c>
      <c r="G348" s="239"/>
    </row>
    <row r="349" spans="1:7" ht="15" customHeight="1">
      <c r="A349" s="241"/>
      <c r="B349" s="232" t="s">
        <v>294</v>
      </c>
      <c r="C349" s="233" t="s">
        <v>47</v>
      </c>
      <c r="D349" s="238">
        <v>1</v>
      </c>
      <c r="E349" s="235" t="s">
        <v>601</v>
      </c>
      <c r="F349" s="239" t="s">
        <v>296</v>
      </c>
      <c r="G349" s="239"/>
    </row>
    <row r="350" spans="1:7" ht="15" customHeight="1">
      <c r="A350" s="241"/>
      <c r="B350" s="232" t="s">
        <v>294</v>
      </c>
      <c r="C350" s="233" t="s">
        <v>47</v>
      </c>
      <c r="D350" s="238">
        <v>1</v>
      </c>
      <c r="E350" s="235" t="s">
        <v>601</v>
      </c>
      <c r="F350" s="239" t="s">
        <v>296</v>
      </c>
      <c r="G350" s="239"/>
    </row>
    <row r="351" spans="1:7" ht="15" customHeight="1">
      <c r="A351" s="241"/>
      <c r="B351" s="232" t="s">
        <v>364</v>
      </c>
      <c r="C351" s="233" t="s">
        <v>602</v>
      </c>
      <c r="D351" s="238">
        <v>1</v>
      </c>
      <c r="E351" s="235" t="s">
        <v>603</v>
      </c>
      <c r="F351" s="239" t="s">
        <v>296</v>
      </c>
      <c r="G351" s="239"/>
    </row>
    <row r="352" spans="1:7" ht="15" customHeight="1">
      <c r="A352" s="241"/>
      <c r="B352" s="232" t="s">
        <v>604</v>
      </c>
      <c r="C352" s="233" t="s">
        <v>502</v>
      </c>
      <c r="D352" s="238">
        <v>1</v>
      </c>
      <c r="E352" s="235" t="s">
        <v>503</v>
      </c>
      <c r="F352" s="239" t="s">
        <v>296</v>
      </c>
      <c r="G352" s="239"/>
    </row>
    <row r="353" spans="1:7" ht="15" customHeight="1">
      <c r="A353" s="241"/>
      <c r="B353" s="232" t="s">
        <v>552</v>
      </c>
      <c r="C353" s="233" t="s">
        <v>319</v>
      </c>
      <c r="D353" s="238">
        <v>1</v>
      </c>
      <c r="E353" s="235" t="s">
        <v>503</v>
      </c>
      <c r="F353" s="239" t="s">
        <v>296</v>
      </c>
      <c r="G353" s="239"/>
    </row>
    <row r="354" spans="1:7" ht="15" customHeight="1">
      <c r="A354" s="241"/>
      <c r="B354" s="232" t="s">
        <v>539</v>
      </c>
      <c r="C354" s="233" t="s">
        <v>605</v>
      </c>
      <c r="D354" s="238">
        <v>1</v>
      </c>
      <c r="E354" s="235" t="s">
        <v>503</v>
      </c>
      <c r="F354" s="239" t="s">
        <v>296</v>
      </c>
      <c r="G354" s="239"/>
    </row>
    <row r="355" spans="1:7" ht="15" customHeight="1">
      <c r="A355" s="237"/>
      <c r="B355" s="232" t="s">
        <v>484</v>
      </c>
      <c r="C355" s="233" t="s">
        <v>485</v>
      </c>
      <c r="D355" s="238">
        <v>3</v>
      </c>
      <c r="E355" s="235" t="s">
        <v>426</v>
      </c>
      <c r="F355" s="239" t="s">
        <v>296</v>
      </c>
      <c r="G355" s="239"/>
    </row>
    <row r="356" spans="1:7" ht="15" customHeight="1">
      <c r="A356" s="237"/>
      <c r="B356" s="232" t="s">
        <v>606</v>
      </c>
      <c r="C356" s="233" t="s">
        <v>338</v>
      </c>
      <c r="D356" s="238">
        <v>3</v>
      </c>
      <c r="E356" s="235" t="s">
        <v>426</v>
      </c>
      <c r="F356" s="239" t="s">
        <v>296</v>
      </c>
      <c r="G356" s="239"/>
    </row>
    <row r="357" spans="1:7" ht="15" customHeight="1">
      <c r="A357" s="237"/>
      <c r="B357" s="232" t="s">
        <v>607</v>
      </c>
      <c r="C357" s="233" t="s">
        <v>43</v>
      </c>
      <c r="D357" s="238">
        <v>1</v>
      </c>
      <c r="E357" s="235" t="s">
        <v>608</v>
      </c>
      <c r="F357" s="239" t="s">
        <v>296</v>
      </c>
      <c r="G357" s="240"/>
    </row>
    <row r="358" spans="1:7" ht="15" customHeight="1">
      <c r="A358" s="237"/>
      <c r="B358" s="232" t="s">
        <v>294</v>
      </c>
      <c r="C358" s="233" t="s">
        <v>54</v>
      </c>
      <c r="D358" s="238">
        <v>1</v>
      </c>
      <c r="E358" s="235" t="s">
        <v>609</v>
      </c>
      <c r="F358" s="239" t="s">
        <v>296</v>
      </c>
      <c r="G358" s="240"/>
    </row>
    <row r="359" spans="1:7" ht="15" customHeight="1">
      <c r="A359" s="237"/>
      <c r="B359" s="232" t="s">
        <v>380</v>
      </c>
      <c r="C359" s="233" t="s">
        <v>509</v>
      </c>
      <c r="D359" s="238">
        <v>1</v>
      </c>
      <c r="E359" s="235" t="s">
        <v>381</v>
      </c>
      <c r="F359" s="239" t="s">
        <v>296</v>
      </c>
      <c r="G359" s="240"/>
    </row>
    <row r="360" spans="1:7" ht="15" customHeight="1">
      <c r="A360" s="237"/>
      <c r="B360" s="232" t="s">
        <v>311</v>
      </c>
      <c r="C360" s="233" t="s">
        <v>314</v>
      </c>
      <c r="D360" s="238">
        <v>1</v>
      </c>
      <c r="E360" s="235" t="s">
        <v>555</v>
      </c>
      <c r="F360" s="239" t="s">
        <v>296</v>
      </c>
      <c r="G360" s="240"/>
    </row>
    <row r="361" spans="1:7" ht="15" customHeight="1">
      <c r="A361" s="237"/>
      <c r="B361" s="232" t="s">
        <v>362</v>
      </c>
      <c r="C361" s="233" t="s">
        <v>610</v>
      </c>
      <c r="D361" s="238">
        <v>2</v>
      </c>
      <c r="E361" s="235" t="s">
        <v>555</v>
      </c>
      <c r="F361" s="239" t="s">
        <v>296</v>
      </c>
      <c r="G361" s="240"/>
    </row>
    <row r="362" spans="1:7" ht="15" customHeight="1">
      <c r="A362" s="241"/>
      <c r="B362" s="232" t="s">
        <v>321</v>
      </c>
      <c r="C362" s="233" t="s">
        <v>322</v>
      </c>
      <c r="D362" s="238">
        <v>1</v>
      </c>
      <c r="E362" s="235" t="s">
        <v>557</v>
      </c>
      <c r="F362" s="239" t="s">
        <v>296</v>
      </c>
      <c r="G362" s="242"/>
    </row>
    <row r="363" spans="1:7" ht="15" customHeight="1">
      <c r="A363" s="241"/>
      <c r="B363" s="232" t="s">
        <v>311</v>
      </c>
      <c r="C363" s="233" t="s">
        <v>44</v>
      </c>
      <c r="D363" s="238">
        <v>1</v>
      </c>
      <c r="E363" s="235" t="s">
        <v>611</v>
      </c>
      <c r="F363" s="239" t="s">
        <v>296</v>
      </c>
      <c r="G363" s="242"/>
    </row>
    <row r="364" spans="1:7" ht="15" customHeight="1">
      <c r="A364" s="241"/>
      <c r="B364" s="232" t="s">
        <v>612</v>
      </c>
      <c r="C364" s="233" t="s">
        <v>334</v>
      </c>
      <c r="D364" s="238">
        <v>1</v>
      </c>
      <c r="E364" s="235" t="s">
        <v>515</v>
      </c>
      <c r="F364" s="239" t="s">
        <v>296</v>
      </c>
      <c r="G364" s="240"/>
    </row>
    <row r="365" spans="1:7" ht="15" customHeight="1">
      <c r="A365" s="241"/>
      <c r="B365" s="232" t="s">
        <v>613</v>
      </c>
      <c r="C365" s="233" t="s">
        <v>334</v>
      </c>
      <c r="D365" s="238">
        <v>1</v>
      </c>
      <c r="E365" s="235" t="s">
        <v>516</v>
      </c>
      <c r="F365" s="239" t="s">
        <v>296</v>
      </c>
      <c r="G365" s="240"/>
    </row>
    <row r="366" spans="1:7" ht="15" customHeight="1">
      <c r="A366" s="241"/>
      <c r="B366" s="232" t="s">
        <v>614</v>
      </c>
      <c r="C366" s="233" t="s">
        <v>43</v>
      </c>
      <c r="D366" s="238">
        <v>1</v>
      </c>
      <c r="E366" s="235" t="s">
        <v>301</v>
      </c>
      <c r="F366" s="239" t="s">
        <v>296</v>
      </c>
      <c r="G366" s="240"/>
    </row>
    <row r="367" spans="1:7" ht="15" customHeight="1">
      <c r="A367" s="241"/>
      <c r="B367" s="232" t="s">
        <v>304</v>
      </c>
      <c r="C367" s="233" t="s">
        <v>348</v>
      </c>
      <c r="D367" s="238">
        <v>1</v>
      </c>
      <c r="E367" s="235" t="s">
        <v>373</v>
      </c>
      <c r="F367" s="239" t="s">
        <v>296</v>
      </c>
      <c r="G367" s="240"/>
    </row>
    <row r="368" spans="1:7" ht="15" customHeight="1">
      <c r="A368" s="241"/>
      <c r="B368" s="232" t="s">
        <v>313</v>
      </c>
      <c r="C368" s="233" t="s">
        <v>46</v>
      </c>
      <c r="D368" s="238">
        <v>2</v>
      </c>
      <c r="E368" s="235" t="s">
        <v>320</v>
      </c>
      <c r="F368" s="239" t="s">
        <v>296</v>
      </c>
      <c r="G368" s="240"/>
    </row>
    <row r="369" spans="1:7" ht="15" customHeight="1">
      <c r="A369" s="241"/>
      <c r="B369" s="232" t="s">
        <v>297</v>
      </c>
      <c r="C369" s="233" t="s">
        <v>314</v>
      </c>
      <c r="D369" s="238">
        <v>1</v>
      </c>
      <c r="E369" s="235" t="s">
        <v>365</v>
      </c>
      <c r="F369" s="239" t="s">
        <v>296</v>
      </c>
      <c r="G369" s="240"/>
    </row>
    <row r="370" spans="1:7" ht="15" customHeight="1">
      <c r="A370" s="241"/>
      <c r="B370" s="232" t="s">
        <v>364</v>
      </c>
      <c r="C370" s="233" t="s">
        <v>49</v>
      </c>
      <c r="D370" s="238">
        <v>1</v>
      </c>
      <c r="E370" s="235" t="s">
        <v>365</v>
      </c>
      <c r="F370" s="239" t="s">
        <v>296</v>
      </c>
      <c r="G370" s="239"/>
    </row>
    <row r="371" spans="1:7" ht="15" customHeight="1">
      <c r="A371" s="241"/>
      <c r="B371" s="232" t="s">
        <v>333</v>
      </c>
      <c r="C371" s="233" t="s">
        <v>334</v>
      </c>
      <c r="D371" s="238">
        <v>1</v>
      </c>
      <c r="E371" s="235" t="s">
        <v>365</v>
      </c>
      <c r="F371" s="239" t="s">
        <v>296</v>
      </c>
      <c r="G371" s="239"/>
    </row>
    <row r="372" spans="1:7" ht="15" customHeight="1">
      <c r="A372" s="241"/>
      <c r="B372" s="232" t="s">
        <v>615</v>
      </c>
      <c r="C372" s="233" t="s">
        <v>322</v>
      </c>
      <c r="D372" s="238">
        <v>1</v>
      </c>
      <c r="E372" s="235" t="s">
        <v>365</v>
      </c>
      <c r="F372" s="239" t="s">
        <v>296</v>
      </c>
      <c r="G372" s="239"/>
    </row>
    <row r="373" spans="1:7" ht="15" customHeight="1">
      <c r="A373" s="241"/>
      <c r="B373" s="232" t="s">
        <v>304</v>
      </c>
      <c r="C373" s="233" t="s">
        <v>308</v>
      </c>
      <c r="D373" s="238">
        <v>2</v>
      </c>
      <c r="E373" s="235" t="s">
        <v>312</v>
      </c>
      <c r="F373" s="239" t="s">
        <v>296</v>
      </c>
      <c r="G373" s="239"/>
    </row>
    <row r="374" spans="1:7" ht="15" customHeight="1">
      <c r="A374" s="241"/>
      <c r="B374" s="232" t="s">
        <v>437</v>
      </c>
      <c r="C374" s="233" t="s">
        <v>314</v>
      </c>
      <c r="D374" s="238">
        <v>1</v>
      </c>
      <c r="E374" s="235" t="s">
        <v>306</v>
      </c>
      <c r="F374" s="239" t="s">
        <v>296</v>
      </c>
      <c r="G374" s="239"/>
    </row>
    <row r="375" spans="1:7" ht="15" customHeight="1">
      <c r="A375" s="241"/>
      <c r="B375" s="232" t="s">
        <v>311</v>
      </c>
      <c r="C375" s="233" t="s">
        <v>51</v>
      </c>
      <c r="D375" s="238">
        <v>1</v>
      </c>
      <c r="E375" s="235" t="s">
        <v>306</v>
      </c>
      <c r="F375" s="239" t="s">
        <v>296</v>
      </c>
      <c r="G375" s="239"/>
    </row>
    <row r="376" spans="1:7" ht="15" customHeight="1">
      <c r="A376" s="241"/>
      <c r="B376" s="232" t="s">
        <v>539</v>
      </c>
      <c r="C376" s="233" t="s">
        <v>44</v>
      </c>
      <c r="D376" s="238">
        <v>1</v>
      </c>
      <c r="E376" s="235" t="s">
        <v>616</v>
      </c>
      <c r="F376" s="239" t="s">
        <v>296</v>
      </c>
      <c r="G376" s="239"/>
    </row>
    <row r="377" spans="1:7" ht="15" customHeight="1">
      <c r="A377" s="241"/>
      <c r="B377" s="232" t="s">
        <v>517</v>
      </c>
      <c r="C377" s="233" t="s">
        <v>44</v>
      </c>
      <c r="D377" s="238">
        <v>2</v>
      </c>
      <c r="E377" s="235" t="s">
        <v>617</v>
      </c>
      <c r="F377" s="239" t="s">
        <v>296</v>
      </c>
      <c r="G377" s="239"/>
    </row>
    <row r="378" spans="1:7" ht="15" customHeight="1">
      <c r="A378" s="241"/>
      <c r="B378" s="232" t="s">
        <v>302</v>
      </c>
      <c r="C378" s="233" t="s">
        <v>298</v>
      </c>
      <c r="D378" s="238">
        <v>2</v>
      </c>
      <c r="E378" s="235" t="s">
        <v>524</v>
      </c>
      <c r="F378" s="239" t="s">
        <v>296</v>
      </c>
      <c r="G378" s="239"/>
    </row>
    <row r="379" spans="1:7" ht="15" customHeight="1">
      <c r="A379" s="241"/>
      <c r="B379" s="232" t="s">
        <v>606</v>
      </c>
      <c r="C379" s="233" t="s">
        <v>338</v>
      </c>
      <c r="D379" s="238">
        <v>1</v>
      </c>
      <c r="E379" s="235" t="s">
        <v>590</v>
      </c>
      <c r="F379" s="239" t="s">
        <v>296</v>
      </c>
      <c r="G379" s="239"/>
    </row>
    <row r="380" spans="1:7" ht="15" customHeight="1">
      <c r="A380" s="241"/>
      <c r="B380" s="232" t="s">
        <v>313</v>
      </c>
      <c r="C380" s="233" t="s">
        <v>51</v>
      </c>
      <c r="D380" s="238">
        <v>1</v>
      </c>
      <c r="E380" s="235" t="s">
        <v>590</v>
      </c>
      <c r="F380" s="239" t="s">
        <v>296</v>
      </c>
      <c r="G380" s="239"/>
    </row>
    <row r="381" spans="1:7" ht="15" customHeight="1">
      <c r="A381" s="241"/>
      <c r="B381" s="232" t="s">
        <v>376</v>
      </c>
      <c r="C381" s="233" t="s">
        <v>521</v>
      </c>
      <c r="D381" s="238">
        <v>2</v>
      </c>
      <c r="E381" s="235" t="s">
        <v>378</v>
      </c>
      <c r="F381" s="239" t="s">
        <v>296</v>
      </c>
      <c r="G381" s="239"/>
    </row>
    <row r="382" spans="1:7" ht="15" customHeight="1">
      <c r="A382" s="241"/>
      <c r="B382" s="232" t="s">
        <v>376</v>
      </c>
      <c r="C382" s="233" t="s">
        <v>521</v>
      </c>
      <c r="D382" s="238">
        <v>2</v>
      </c>
      <c r="E382" s="235" t="s">
        <v>378</v>
      </c>
      <c r="F382" s="239" t="s">
        <v>296</v>
      </c>
      <c r="G382" s="239"/>
    </row>
    <row r="383" spans="1:7" ht="15" customHeight="1">
      <c r="A383" s="241"/>
      <c r="B383" s="232" t="s">
        <v>376</v>
      </c>
      <c r="C383" s="233" t="s">
        <v>618</v>
      </c>
      <c r="D383" s="238">
        <v>2</v>
      </c>
      <c r="E383" s="235" t="s">
        <v>378</v>
      </c>
      <c r="F383" s="239" t="s">
        <v>296</v>
      </c>
      <c r="G383" s="239"/>
    </row>
    <row r="384" spans="1:7" ht="15" customHeight="1">
      <c r="A384" s="241"/>
      <c r="B384" s="232" t="s">
        <v>525</v>
      </c>
      <c r="C384" s="233" t="s">
        <v>51</v>
      </c>
      <c r="D384" s="238">
        <v>1</v>
      </c>
      <c r="E384" s="235" t="s">
        <v>526</v>
      </c>
      <c r="F384" s="239" t="s">
        <v>296</v>
      </c>
      <c r="G384" s="239"/>
    </row>
    <row r="385" spans="1:7" ht="15" customHeight="1">
      <c r="A385" s="241"/>
      <c r="B385" s="232" t="s">
        <v>619</v>
      </c>
      <c r="C385" s="233" t="s">
        <v>319</v>
      </c>
      <c r="D385" s="238">
        <v>1</v>
      </c>
      <c r="E385" s="235" t="s">
        <v>526</v>
      </c>
      <c r="F385" s="239" t="s">
        <v>296</v>
      </c>
      <c r="G385" s="239"/>
    </row>
    <row r="386" spans="1:7" ht="15" customHeight="1">
      <c r="A386" s="241"/>
      <c r="B386" s="232" t="s">
        <v>619</v>
      </c>
      <c r="C386" s="233" t="s">
        <v>319</v>
      </c>
      <c r="D386" s="238">
        <v>1</v>
      </c>
      <c r="E386" s="235" t="s">
        <v>526</v>
      </c>
      <c r="F386" s="239" t="s">
        <v>296</v>
      </c>
      <c r="G386" s="239"/>
    </row>
    <row r="387" spans="1:7" ht="15" customHeight="1">
      <c r="A387" s="241"/>
      <c r="B387" s="232" t="s">
        <v>527</v>
      </c>
      <c r="C387" s="233" t="s">
        <v>45</v>
      </c>
      <c r="D387" s="238">
        <v>1</v>
      </c>
      <c r="E387" s="235" t="s">
        <v>372</v>
      </c>
      <c r="F387" s="239" t="s">
        <v>296</v>
      </c>
      <c r="G387" s="239"/>
    </row>
    <row r="388" spans="1:7" ht="15" customHeight="1">
      <c r="A388" s="241"/>
      <c r="B388" s="232" t="s">
        <v>620</v>
      </c>
      <c r="C388" s="233" t="s">
        <v>340</v>
      </c>
      <c r="D388" s="238">
        <v>2</v>
      </c>
      <c r="E388" s="235" t="s">
        <v>372</v>
      </c>
      <c r="F388" s="239" t="s">
        <v>296</v>
      </c>
      <c r="G388" s="239"/>
    </row>
    <row r="389" spans="1:7" ht="15" customHeight="1">
      <c r="A389" s="241"/>
      <c r="B389" s="232" t="s">
        <v>311</v>
      </c>
      <c r="C389" s="233" t="s">
        <v>49</v>
      </c>
      <c r="D389" s="238">
        <v>1</v>
      </c>
      <c r="E389" s="235" t="s">
        <v>534</v>
      </c>
      <c r="F389" s="239" t="s">
        <v>296</v>
      </c>
      <c r="G389" s="239"/>
    </row>
    <row r="390" spans="1:7" ht="15" customHeight="1">
      <c r="A390" s="241"/>
      <c r="B390" s="232" t="s">
        <v>311</v>
      </c>
      <c r="C390" s="233" t="s">
        <v>314</v>
      </c>
      <c r="D390" s="238">
        <v>1</v>
      </c>
      <c r="E390" s="235" t="s">
        <v>572</v>
      </c>
      <c r="F390" s="239" t="s">
        <v>296</v>
      </c>
      <c r="G390" s="239"/>
    </row>
    <row r="391" spans="1:7" ht="15" customHeight="1">
      <c r="A391" s="241"/>
      <c r="B391" s="232" t="s">
        <v>297</v>
      </c>
      <c r="C391" s="233" t="s">
        <v>573</v>
      </c>
      <c r="D391" s="238">
        <v>1</v>
      </c>
      <c r="E391" s="235" t="s">
        <v>574</v>
      </c>
      <c r="F391" s="239" t="s">
        <v>296</v>
      </c>
      <c r="G391" s="239"/>
    </row>
    <row r="392" spans="1:7" ht="15" customHeight="1">
      <c r="A392" s="241"/>
      <c r="B392" s="232" t="s">
        <v>552</v>
      </c>
      <c r="C392" s="233" t="s">
        <v>319</v>
      </c>
      <c r="D392" s="238">
        <v>1</v>
      </c>
      <c r="E392" s="235" t="s">
        <v>440</v>
      </c>
      <c r="F392" s="239" t="s">
        <v>296</v>
      </c>
      <c r="G392" s="239"/>
    </row>
    <row r="393" spans="1:7" ht="15" customHeight="1">
      <c r="A393" s="241"/>
      <c r="B393" s="232" t="s">
        <v>552</v>
      </c>
      <c r="C393" s="233" t="s">
        <v>51</v>
      </c>
      <c r="D393" s="238">
        <v>1</v>
      </c>
      <c r="E393" s="235" t="s">
        <v>440</v>
      </c>
      <c r="F393" s="239" t="s">
        <v>296</v>
      </c>
      <c r="G393" s="239"/>
    </row>
    <row r="394" spans="1:7" ht="15" customHeight="1">
      <c r="A394" s="241"/>
      <c r="B394" s="232" t="s">
        <v>621</v>
      </c>
      <c r="C394" s="233" t="s">
        <v>622</v>
      </c>
      <c r="D394" s="238">
        <v>1</v>
      </c>
      <c r="E394" s="235" t="s">
        <v>623</v>
      </c>
      <c r="F394" s="239" t="s">
        <v>296</v>
      </c>
      <c r="G394" s="242"/>
    </row>
    <row r="395" spans="1:7" ht="15" customHeight="1">
      <c r="A395" s="241"/>
      <c r="B395" s="232" t="s">
        <v>405</v>
      </c>
      <c r="C395" s="233" t="s">
        <v>348</v>
      </c>
      <c r="D395" s="238">
        <v>2</v>
      </c>
      <c r="E395" s="235" t="s">
        <v>624</v>
      </c>
      <c r="F395" s="239" t="s">
        <v>296</v>
      </c>
      <c r="G395" s="242"/>
    </row>
    <row r="396" spans="1:7" ht="15" customHeight="1">
      <c r="A396" s="241"/>
      <c r="B396" s="232" t="s">
        <v>370</v>
      </c>
      <c r="C396" s="233" t="s">
        <v>344</v>
      </c>
      <c r="D396" s="238">
        <v>1</v>
      </c>
      <c r="E396" s="235" t="s">
        <v>379</v>
      </c>
      <c r="F396" s="239" t="s">
        <v>296</v>
      </c>
      <c r="G396" s="242"/>
    </row>
    <row r="397" spans="1:7" ht="24">
      <c r="A397" s="241"/>
      <c r="B397" s="232" t="s">
        <v>625</v>
      </c>
      <c r="C397" s="233" t="s">
        <v>431</v>
      </c>
      <c r="D397" s="238">
        <v>4</v>
      </c>
      <c r="E397" s="235" t="s">
        <v>626</v>
      </c>
      <c r="F397" s="239" t="s">
        <v>296</v>
      </c>
      <c r="G397" s="239"/>
    </row>
    <row r="398" spans="1:7" ht="15" customHeight="1">
      <c r="A398" s="241"/>
      <c r="B398" s="232" t="s">
        <v>294</v>
      </c>
      <c r="C398" s="233" t="s">
        <v>49</v>
      </c>
      <c r="D398" s="238">
        <v>1</v>
      </c>
      <c r="E398" s="235" t="s">
        <v>627</v>
      </c>
      <c r="F398" s="239" t="s">
        <v>296</v>
      </c>
      <c r="G398" s="239"/>
    </row>
    <row r="399" spans="1:7" ht="15" customHeight="1">
      <c r="A399" s="241"/>
      <c r="B399" s="232" t="s">
        <v>359</v>
      </c>
      <c r="C399" s="233" t="s">
        <v>344</v>
      </c>
      <c r="D399" s="238">
        <v>1</v>
      </c>
      <c r="E399" s="235" t="s">
        <v>628</v>
      </c>
      <c r="F399" s="239" t="s">
        <v>296</v>
      </c>
      <c r="G399" s="239"/>
    </row>
    <row r="400" spans="1:7" ht="24">
      <c r="A400" s="241"/>
      <c r="B400" s="232" t="s">
        <v>374</v>
      </c>
      <c r="C400" s="233" t="s">
        <v>383</v>
      </c>
      <c r="D400" s="238">
        <v>2</v>
      </c>
      <c r="E400" s="235" t="s">
        <v>397</v>
      </c>
      <c r="F400" s="239" t="s">
        <v>296</v>
      </c>
      <c r="G400" s="239"/>
    </row>
    <row r="401" spans="1:7" ht="15" customHeight="1">
      <c r="A401" s="241"/>
      <c r="B401" s="232" t="s">
        <v>335</v>
      </c>
      <c r="C401" s="233" t="s">
        <v>383</v>
      </c>
      <c r="D401" s="238">
        <v>1</v>
      </c>
      <c r="E401" s="235" t="s">
        <v>629</v>
      </c>
      <c r="F401" s="239" t="s">
        <v>296</v>
      </c>
      <c r="G401" s="239"/>
    </row>
    <row r="402" spans="1:7" ht="15" customHeight="1">
      <c r="A402" s="241"/>
      <c r="B402" s="232" t="s">
        <v>374</v>
      </c>
      <c r="C402" s="233" t="s">
        <v>383</v>
      </c>
      <c r="D402" s="238">
        <v>1</v>
      </c>
      <c r="E402" s="235" t="s">
        <v>630</v>
      </c>
      <c r="F402" s="239" t="s">
        <v>296</v>
      </c>
      <c r="G402" s="239"/>
    </row>
    <row r="403" spans="1:7" ht="15" customHeight="1">
      <c r="A403" s="241"/>
      <c r="B403" s="232" t="s">
        <v>422</v>
      </c>
      <c r="C403" s="233" t="s">
        <v>509</v>
      </c>
      <c r="D403" s="238">
        <v>3</v>
      </c>
      <c r="E403" s="235" t="s">
        <v>631</v>
      </c>
      <c r="F403" s="239" t="s">
        <v>296</v>
      </c>
      <c r="G403" s="239"/>
    </row>
    <row r="404" spans="1:7" ht="15" customHeight="1">
      <c r="A404" s="241"/>
      <c r="B404" s="232" t="s">
        <v>632</v>
      </c>
      <c r="C404" s="233" t="s">
        <v>314</v>
      </c>
      <c r="D404" s="238">
        <v>2</v>
      </c>
      <c r="E404" s="235" t="s">
        <v>631</v>
      </c>
      <c r="F404" s="239" t="s">
        <v>296</v>
      </c>
      <c r="G404" s="239"/>
    </row>
    <row r="405" spans="1:7" ht="24">
      <c r="A405" s="241"/>
      <c r="B405" s="232" t="s">
        <v>539</v>
      </c>
      <c r="C405" s="233" t="s">
        <v>477</v>
      </c>
      <c r="D405" s="238">
        <v>1</v>
      </c>
      <c r="E405" s="235" t="s">
        <v>633</v>
      </c>
      <c r="F405" s="239" t="s">
        <v>296</v>
      </c>
      <c r="G405" s="239"/>
    </row>
    <row r="406" spans="1:7" ht="24">
      <c r="A406" s="241"/>
      <c r="B406" s="232" t="s">
        <v>634</v>
      </c>
      <c r="C406" s="233" t="s">
        <v>635</v>
      </c>
      <c r="D406" s="238">
        <v>1</v>
      </c>
      <c r="E406" s="235" t="s">
        <v>633</v>
      </c>
      <c r="F406" s="239" t="s">
        <v>296</v>
      </c>
      <c r="G406" s="239"/>
    </row>
    <row r="407" spans="1:7" ht="24">
      <c r="A407" s="241"/>
      <c r="B407" s="232" t="s">
        <v>539</v>
      </c>
      <c r="C407" s="233" t="s">
        <v>334</v>
      </c>
      <c r="D407" s="238">
        <v>1</v>
      </c>
      <c r="E407" s="235" t="s">
        <v>633</v>
      </c>
      <c r="F407" s="239" t="s">
        <v>296</v>
      </c>
      <c r="G407" s="239"/>
    </row>
    <row r="408" spans="1:7" ht="12.75">
      <c r="A408" s="241"/>
      <c r="B408" s="232" t="s">
        <v>333</v>
      </c>
      <c r="C408" s="233" t="s">
        <v>334</v>
      </c>
      <c r="D408" s="238">
        <v>1</v>
      </c>
      <c r="E408" s="235" t="s">
        <v>582</v>
      </c>
      <c r="F408" s="239" t="s">
        <v>296</v>
      </c>
      <c r="G408" s="239"/>
    </row>
    <row r="409" spans="1:7" ht="24">
      <c r="A409" s="241"/>
      <c r="B409" s="232" t="s">
        <v>335</v>
      </c>
      <c r="C409" s="233" t="s">
        <v>383</v>
      </c>
      <c r="D409" s="238">
        <v>1</v>
      </c>
      <c r="E409" s="235" t="s">
        <v>636</v>
      </c>
      <c r="F409" s="239" t="s">
        <v>296</v>
      </c>
      <c r="G409" s="239"/>
    </row>
    <row r="410" spans="1:7" ht="24">
      <c r="A410" s="241"/>
      <c r="B410" s="232" t="s">
        <v>637</v>
      </c>
      <c r="C410" s="233" t="s">
        <v>385</v>
      </c>
      <c r="D410" s="238">
        <v>1</v>
      </c>
      <c r="E410" s="235" t="s">
        <v>386</v>
      </c>
      <c r="F410" s="239" t="s">
        <v>296</v>
      </c>
      <c r="G410" s="239"/>
    </row>
    <row r="411" spans="1:7" ht="15" customHeight="1">
      <c r="A411" s="241"/>
      <c r="B411" s="232" t="s">
        <v>470</v>
      </c>
      <c r="C411" s="233" t="s">
        <v>348</v>
      </c>
      <c r="D411" s="238">
        <v>1</v>
      </c>
      <c r="E411" s="235" t="s">
        <v>638</v>
      </c>
      <c r="F411" s="239"/>
      <c r="G411" s="239" t="s">
        <v>296</v>
      </c>
    </row>
    <row r="412" spans="1:7" ht="15" customHeight="1">
      <c r="A412" s="241"/>
      <c r="B412" s="232" t="s">
        <v>470</v>
      </c>
      <c r="C412" s="233" t="s">
        <v>348</v>
      </c>
      <c r="D412" s="238">
        <v>2</v>
      </c>
      <c r="E412" s="235" t="s">
        <v>638</v>
      </c>
      <c r="F412" s="239"/>
      <c r="G412" s="239" t="s">
        <v>296</v>
      </c>
    </row>
    <row r="413" spans="1:7" ht="15" customHeight="1">
      <c r="A413" s="241"/>
      <c r="B413" s="232" t="s">
        <v>639</v>
      </c>
      <c r="C413" s="233" t="s">
        <v>390</v>
      </c>
      <c r="D413" s="234">
        <v>1</v>
      </c>
      <c r="E413" s="235" t="s">
        <v>402</v>
      </c>
      <c r="F413" s="239" t="s">
        <v>296</v>
      </c>
      <c r="G413" s="236"/>
    </row>
    <row r="414" spans="1:7" ht="15" customHeight="1">
      <c r="A414" s="237"/>
      <c r="B414" s="232" t="s">
        <v>640</v>
      </c>
      <c r="C414" s="233" t="s">
        <v>390</v>
      </c>
      <c r="D414" s="238">
        <v>1</v>
      </c>
      <c r="E414" s="235" t="s">
        <v>411</v>
      </c>
      <c r="F414" s="239" t="s">
        <v>296</v>
      </c>
      <c r="G414" s="239"/>
    </row>
    <row r="415" spans="1:7" ht="15" customHeight="1">
      <c r="A415" s="237"/>
      <c r="B415" s="232" t="s">
        <v>585</v>
      </c>
      <c r="C415" s="233" t="s">
        <v>343</v>
      </c>
      <c r="D415" s="238">
        <v>1</v>
      </c>
      <c r="E415" s="235" t="s">
        <v>586</v>
      </c>
      <c r="F415" s="239" t="s">
        <v>296</v>
      </c>
      <c r="G415" s="239"/>
    </row>
    <row r="416" spans="1:7" ht="15" customHeight="1">
      <c r="A416" s="237"/>
      <c r="B416" s="232" t="s">
        <v>389</v>
      </c>
      <c r="C416" s="233" t="s">
        <v>390</v>
      </c>
      <c r="D416" s="238">
        <v>1</v>
      </c>
      <c r="E416" s="235" t="s">
        <v>391</v>
      </c>
      <c r="F416" s="239" t="s">
        <v>296</v>
      </c>
      <c r="G416" s="240"/>
    </row>
    <row r="417" spans="1:7" ht="15" customHeight="1">
      <c r="A417" s="237"/>
      <c r="B417" s="232" t="s">
        <v>297</v>
      </c>
      <c r="C417" s="233" t="s">
        <v>298</v>
      </c>
      <c r="D417" s="238">
        <v>1</v>
      </c>
      <c r="E417" s="235" t="s">
        <v>588</v>
      </c>
      <c r="F417" s="239" t="s">
        <v>296</v>
      </c>
      <c r="G417" s="240"/>
    </row>
    <row r="418" spans="1:7" ht="15" customHeight="1">
      <c r="A418" s="237"/>
      <c r="B418" s="232" t="s">
        <v>297</v>
      </c>
      <c r="C418" s="233" t="s">
        <v>298</v>
      </c>
      <c r="D418" s="238">
        <v>1</v>
      </c>
      <c r="E418" s="235" t="s">
        <v>588</v>
      </c>
      <c r="F418" s="239" t="s">
        <v>296</v>
      </c>
      <c r="G418" s="240"/>
    </row>
    <row r="419" spans="1:7" ht="15" customHeight="1">
      <c r="A419" s="237"/>
      <c r="B419" s="232" t="s">
        <v>591</v>
      </c>
      <c r="C419" s="233" t="s">
        <v>314</v>
      </c>
      <c r="D419" s="238">
        <v>1</v>
      </c>
      <c r="E419" s="235" t="s">
        <v>592</v>
      </c>
      <c r="F419" s="239" t="s">
        <v>296</v>
      </c>
      <c r="G419" s="240"/>
    </row>
    <row r="420" spans="1:7" ht="15" customHeight="1">
      <c r="A420" s="237"/>
      <c r="B420" s="232" t="s">
        <v>294</v>
      </c>
      <c r="C420" s="233" t="s">
        <v>46</v>
      </c>
      <c r="D420" s="238">
        <v>1</v>
      </c>
      <c r="E420" s="235" t="s">
        <v>536</v>
      </c>
      <c r="F420" s="239" t="s">
        <v>296</v>
      </c>
      <c r="G420" s="239"/>
    </row>
    <row r="421" spans="1:7" ht="15" customHeight="1">
      <c r="A421" s="241"/>
      <c r="B421" s="232" t="s">
        <v>313</v>
      </c>
      <c r="C421" s="233" t="s">
        <v>51</v>
      </c>
      <c r="D421" s="238">
        <v>1</v>
      </c>
      <c r="E421" s="235" t="s">
        <v>641</v>
      </c>
      <c r="F421" s="239" t="s">
        <v>296</v>
      </c>
      <c r="G421" s="239"/>
    </row>
    <row r="422" spans="1:7" ht="15" customHeight="1">
      <c r="A422" s="241"/>
      <c r="B422" s="232" t="s">
        <v>387</v>
      </c>
      <c r="C422" s="233" t="s">
        <v>338</v>
      </c>
      <c r="D422" s="238">
        <v>2</v>
      </c>
      <c r="E422" s="235" t="s">
        <v>642</v>
      </c>
      <c r="F422" s="239" t="s">
        <v>296</v>
      </c>
      <c r="G422" s="240"/>
    </row>
    <row r="423" spans="1:7" ht="15" customHeight="1">
      <c r="A423" s="241"/>
      <c r="B423" s="232" t="s">
        <v>335</v>
      </c>
      <c r="C423" s="233" t="s">
        <v>346</v>
      </c>
      <c r="D423" s="238">
        <v>1</v>
      </c>
      <c r="E423" s="235" t="s">
        <v>643</v>
      </c>
      <c r="F423" s="239" t="s">
        <v>296</v>
      </c>
      <c r="G423" s="240"/>
    </row>
    <row r="424" spans="1:7" ht="15" customHeight="1">
      <c r="A424" s="241"/>
      <c r="B424" s="232" t="s">
        <v>644</v>
      </c>
      <c r="C424" s="233" t="s">
        <v>645</v>
      </c>
      <c r="D424" s="238">
        <v>2</v>
      </c>
      <c r="E424" s="235" t="s">
        <v>438</v>
      </c>
      <c r="F424" s="239" t="s">
        <v>296</v>
      </c>
      <c r="G424" s="240"/>
    </row>
    <row r="425" spans="1:7" ht="15" customHeight="1">
      <c r="A425" s="231" t="s">
        <v>646</v>
      </c>
      <c r="B425" s="232" t="s">
        <v>446</v>
      </c>
      <c r="C425" s="233" t="s">
        <v>322</v>
      </c>
      <c r="D425" s="238">
        <v>1</v>
      </c>
      <c r="E425" s="235" t="s">
        <v>323</v>
      </c>
      <c r="F425" s="239" t="s">
        <v>296</v>
      </c>
      <c r="G425" s="240"/>
    </row>
    <row r="426" spans="1:7" ht="15" customHeight="1">
      <c r="A426" s="241"/>
      <c r="B426" s="232" t="s">
        <v>447</v>
      </c>
      <c r="C426" s="233" t="s">
        <v>45</v>
      </c>
      <c r="D426" s="238">
        <v>1</v>
      </c>
      <c r="E426" s="235" t="s">
        <v>323</v>
      </c>
      <c r="F426" s="239" t="s">
        <v>296</v>
      </c>
      <c r="G426" s="240"/>
    </row>
    <row r="427" spans="1:7" ht="15" customHeight="1">
      <c r="A427" s="241"/>
      <c r="B427" s="232" t="s">
        <v>337</v>
      </c>
      <c r="C427" s="233" t="s">
        <v>596</v>
      </c>
      <c r="D427" s="238">
        <v>1</v>
      </c>
      <c r="E427" s="235" t="s">
        <v>597</v>
      </c>
      <c r="F427" s="239" t="s">
        <v>296</v>
      </c>
      <c r="G427" s="239"/>
    </row>
    <row r="428" spans="1:7" ht="15" customHeight="1">
      <c r="A428" s="241"/>
      <c r="B428" s="232" t="s">
        <v>313</v>
      </c>
      <c r="C428" s="233" t="s">
        <v>344</v>
      </c>
      <c r="D428" s="238">
        <v>1</v>
      </c>
      <c r="E428" s="235" t="s">
        <v>597</v>
      </c>
      <c r="F428" s="239" t="s">
        <v>296</v>
      </c>
      <c r="G428" s="239"/>
    </row>
    <row r="429" spans="1:7" ht="15" customHeight="1">
      <c r="A429" s="241"/>
      <c r="B429" s="232" t="s">
        <v>313</v>
      </c>
      <c r="C429" s="233" t="s">
        <v>51</v>
      </c>
      <c r="D429" s="238">
        <v>1</v>
      </c>
      <c r="E429" s="235" t="s">
        <v>597</v>
      </c>
      <c r="F429" s="239" t="s">
        <v>296</v>
      </c>
      <c r="G429" s="239"/>
    </row>
    <row r="430" spans="1:7" ht="15" customHeight="1">
      <c r="A430" s="241"/>
      <c r="B430" s="232" t="s">
        <v>313</v>
      </c>
      <c r="C430" s="233" t="s">
        <v>340</v>
      </c>
      <c r="D430" s="238">
        <v>1</v>
      </c>
      <c r="E430" s="235" t="s">
        <v>597</v>
      </c>
      <c r="F430" s="239" t="s">
        <v>296</v>
      </c>
      <c r="G430" s="239"/>
    </row>
    <row r="431" spans="1:7" ht="15" customHeight="1">
      <c r="A431" s="241"/>
      <c r="B431" s="232" t="s">
        <v>374</v>
      </c>
      <c r="C431" s="233" t="s">
        <v>647</v>
      </c>
      <c r="D431" s="238">
        <v>3</v>
      </c>
      <c r="E431" s="235" t="s">
        <v>597</v>
      </c>
      <c r="F431" s="239" t="s">
        <v>296</v>
      </c>
      <c r="G431" s="239"/>
    </row>
    <row r="432" spans="1:7" ht="24">
      <c r="A432" s="241"/>
      <c r="B432" s="232" t="s">
        <v>527</v>
      </c>
      <c r="C432" s="233" t="s">
        <v>648</v>
      </c>
      <c r="D432" s="238">
        <v>3</v>
      </c>
      <c r="E432" s="235" t="s">
        <v>649</v>
      </c>
      <c r="F432" s="239"/>
      <c r="G432" s="239" t="s">
        <v>296</v>
      </c>
    </row>
    <row r="433" spans="1:7" ht="15" customHeight="1">
      <c r="A433" s="241"/>
      <c r="B433" s="232" t="s">
        <v>468</v>
      </c>
      <c r="C433" s="233" t="s">
        <v>650</v>
      </c>
      <c r="D433" s="238">
        <v>1</v>
      </c>
      <c r="E433" s="235" t="s">
        <v>491</v>
      </c>
      <c r="F433" s="239" t="s">
        <v>296</v>
      </c>
      <c r="G433" s="239"/>
    </row>
    <row r="434" spans="1:7" ht="15" customHeight="1">
      <c r="A434" s="241"/>
      <c r="B434" s="232" t="s">
        <v>374</v>
      </c>
      <c r="C434" s="233" t="s">
        <v>346</v>
      </c>
      <c r="D434" s="238">
        <v>1</v>
      </c>
      <c r="E434" s="235" t="s">
        <v>491</v>
      </c>
      <c r="F434" s="239" t="s">
        <v>296</v>
      </c>
      <c r="G434" s="239"/>
    </row>
    <row r="435" spans="1:7" ht="15" customHeight="1">
      <c r="A435" s="241"/>
      <c r="B435" s="232" t="s">
        <v>294</v>
      </c>
      <c r="C435" s="233" t="s">
        <v>51</v>
      </c>
      <c r="D435" s="238">
        <v>1</v>
      </c>
      <c r="E435" s="235" t="s">
        <v>491</v>
      </c>
      <c r="F435" s="239" t="s">
        <v>296</v>
      </c>
      <c r="G435" s="239"/>
    </row>
    <row r="436" spans="1:7" ht="15" customHeight="1">
      <c r="A436" s="241"/>
      <c r="B436" s="232" t="s">
        <v>297</v>
      </c>
      <c r="C436" s="233" t="s">
        <v>548</v>
      </c>
      <c r="D436" s="238">
        <v>1</v>
      </c>
      <c r="E436" s="235" t="s">
        <v>549</v>
      </c>
      <c r="F436" s="239" t="s">
        <v>296</v>
      </c>
      <c r="G436" s="239"/>
    </row>
    <row r="437" spans="1:7" ht="15" customHeight="1">
      <c r="A437" s="241"/>
      <c r="B437" s="232" t="s">
        <v>478</v>
      </c>
      <c r="C437" s="233" t="s">
        <v>42</v>
      </c>
      <c r="D437" s="238">
        <v>1</v>
      </c>
      <c r="E437" s="235" t="s">
        <v>323</v>
      </c>
      <c r="F437" s="239" t="s">
        <v>296</v>
      </c>
      <c r="G437" s="239"/>
    </row>
    <row r="438" spans="1:7" ht="15" customHeight="1">
      <c r="A438" s="241"/>
      <c r="B438" s="232" t="s">
        <v>651</v>
      </c>
      <c r="C438" s="233" t="s">
        <v>46</v>
      </c>
      <c r="D438" s="238">
        <v>1</v>
      </c>
      <c r="E438" s="235" t="s">
        <v>309</v>
      </c>
      <c r="F438" s="239" t="s">
        <v>296</v>
      </c>
      <c r="G438" s="239"/>
    </row>
    <row r="439" spans="1:7" ht="15" customHeight="1">
      <c r="A439" s="241"/>
      <c r="B439" s="232" t="s">
        <v>496</v>
      </c>
      <c r="C439" s="233" t="s">
        <v>431</v>
      </c>
      <c r="D439" s="238">
        <v>1</v>
      </c>
      <c r="E439" s="235" t="s">
        <v>326</v>
      </c>
      <c r="F439" s="239" t="s">
        <v>296</v>
      </c>
      <c r="G439" s="239"/>
    </row>
    <row r="440" spans="1:7" ht="15" customHeight="1">
      <c r="A440" s="241"/>
      <c r="B440" s="232" t="s">
        <v>496</v>
      </c>
      <c r="C440" s="233" t="s">
        <v>431</v>
      </c>
      <c r="D440" s="238">
        <v>1</v>
      </c>
      <c r="E440" s="235" t="s">
        <v>326</v>
      </c>
      <c r="F440" s="239" t="s">
        <v>296</v>
      </c>
      <c r="G440" s="239"/>
    </row>
    <row r="441" spans="1:7" ht="15" customHeight="1">
      <c r="A441" s="241"/>
      <c r="B441" s="232" t="s">
        <v>362</v>
      </c>
      <c r="C441" s="233" t="s">
        <v>308</v>
      </c>
      <c r="D441" s="238">
        <v>1</v>
      </c>
      <c r="E441" s="235" t="s">
        <v>581</v>
      </c>
      <c r="F441" s="239" t="s">
        <v>296</v>
      </c>
      <c r="G441" s="239"/>
    </row>
    <row r="442" spans="1:7" ht="15" customHeight="1">
      <c r="A442" s="241"/>
      <c r="B442" s="232" t="s">
        <v>652</v>
      </c>
      <c r="C442" s="233" t="s">
        <v>485</v>
      </c>
      <c r="D442" s="238">
        <v>3</v>
      </c>
      <c r="E442" s="235" t="s">
        <v>501</v>
      </c>
      <c r="F442" s="239"/>
      <c r="G442" s="239" t="s">
        <v>296</v>
      </c>
    </row>
    <row r="443" spans="1:7" ht="15" customHeight="1">
      <c r="A443" s="241"/>
      <c r="B443" s="232" t="s">
        <v>484</v>
      </c>
      <c r="C443" s="233" t="s">
        <v>653</v>
      </c>
      <c r="D443" s="238">
        <v>3</v>
      </c>
      <c r="E443" s="235" t="s">
        <v>501</v>
      </c>
      <c r="F443" s="239"/>
      <c r="G443" s="239" t="s">
        <v>296</v>
      </c>
    </row>
    <row r="444" spans="1:7" ht="15" customHeight="1">
      <c r="A444" s="241"/>
      <c r="B444" s="232" t="s">
        <v>654</v>
      </c>
      <c r="C444" s="233" t="s">
        <v>655</v>
      </c>
      <c r="D444" s="238">
        <v>1</v>
      </c>
      <c r="E444" s="235" t="s">
        <v>656</v>
      </c>
      <c r="F444" s="239" t="s">
        <v>296</v>
      </c>
      <c r="G444" s="239"/>
    </row>
    <row r="445" spans="1:7" ht="15" customHeight="1">
      <c r="A445" s="237"/>
      <c r="B445" s="232" t="s">
        <v>657</v>
      </c>
      <c r="C445" s="233" t="s">
        <v>658</v>
      </c>
      <c r="D445" s="238">
        <v>1</v>
      </c>
      <c r="E445" s="235" t="s">
        <v>659</v>
      </c>
      <c r="F445" s="239" t="s">
        <v>296</v>
      </c>
      <c r="G445" s="239"/>
    </row>
    <row r="446" spans="1:7" ht="15" customHeight="1">
      <c r="A446" s="237"/>
      <c r="B446" s="232" t="s">
        <v>364</v>
      </c>
      <c r="C446" s="233" t="s">
        <v>602</v>
      </c>
      <c r="D446" s="238">
        <v>1</v>
      </c>
      <c r="E446" s="235" t="s">
        <v>603</v>
      </c>
      <c r="F446" s="239" t="s">
        <v>296</v>
      </c>
      <c r="G446" s="239"/>
    </row>
    <row r="447" spans="1:7" ht="15" customHeight="1">
      <c r="A447" s="237"/>
      <c r="B447" s="232" t="s">
        <v>403</v>
      </c>
      <c r="C447" s="233" t="s">
        <v>502</v>
      </c>
      <c r="D447" s="238">
        <v>1</v>
      </c>
      <c r="E447" s="235" t="s">
        <v>503</v>
      </c>
      <c r="F447" s="239" t="s">
        <v>296</v>
      </c>
      <c r="G447" s="240"/>
    </row>
    <row r="448" spans="1:7" ht="15" customHeight="1">
      <c r="A448" s="237"/>
      <c r="B448" s="232" t="s">
        <v>304</v>
      </c>
      <c r="C448" s="233" t="s">
        <v>610</v>
      </c>
      <c r="D448" s="238">
        <v>1</v>
      </c>
      <c r="E448" s="235" t="s">
        <v>572</v>
      </c>
      <c r="F448" s="239" t="s">
        <v>296</v>
      </c>
      <c r="G448" s="240"/>
    </row>
    <row r="449" spans="1:7" ht="15" customHeight="1">
      <c r="A449" s="241"/>
      <c r="B449" s="232" t="s">
        <v>311</v>
      </c>
      <c r="C449" s="233" t="s">
        <v>314</v>
      </c>
      <c r="D449" s="238">
        <v>1</v>
      </c>
      <c r="E449" s="235" t="s">
        <v>572</v>
      </c>
      <c r="F449" s="239" t="s">
        <v>296</v>
      </c>
      <c r="G449" s="239"/>
    </row>
    <row r="450" spans="1:7" ht="24">
      <c r="A450" s="237"/>
      <c r="B450" s="232" t="s">
        <v>660</v>
      </c>
      <c r="C450" s="233" t="s">
        <v>307</v>
      </c>
      <c r="D450" s="238">
        <v>1</v>
      </c>
      <c r="E450" s="235" t="s">
        <v>661</v>
      </c>
      <c r="F450" s="239" t="s">
        <v>296</v>
      </c>
      <c r="G450" s="240"/>
    </row>
    <row r="451" spans="1:7" ht="12.75">
      <c r="A451" s="241"/>
      <c r="B451" s="232" t="s">
        <v>607</v>
      </c>
      <c r="C451" s="233" t="s">
        <v>43</v>
      </c>
      <c r="D451" s="238">
        <v>1</v>
      </c>
      <c r="E451" s="235" t="s">
        <v>572</v>
      </c>
      <c r="F451" s="239" t="s">
        <v>296</v>
      </c>
      <c r="G451" s="240"/>
    </row>
    <row r="452" spans="1:7" ht="12.75">
      <c r="A452" s="241"/>
      <c r="B452" s="232" t="s">
        <v>607</v>
      </c>
      <c r="C452" s="233" t="s">
        <v>43</v>
      </c>
      <c r="D452" s="238">
        <v>1</v>
      </c>
      <c r="E452" s="235" t="s">
        <v>572</v>
      </c>
      <c r="F452" s="239" t="s">
        <v>296</v>
      </c>
      <c r="G452" s="240"/>
    </row>
    <row r="453" spans="1:7" ht="24">
      <c r="A453" s="241"/>
      <c r="B453" s="232" t="s">
        <v>380</v>
      </c>
      <c r="C453" s="233" t="s">
        <v>662</v>
      </c>
      <c r="D453" s="238">
        <v>1</v>
      </c>
      <c r="E453" s="235" t="s">
        <v>381</v>
      </c>
      <c r="F453" s="239" t="s">
        <v>296</v>
      </c>
      <c r="G453" s="240"/>
    </row>
    <row r="454" spans="1:7" ht="15" customHeight="1">
      <c r="A454" s="241"/>
      <c r="B454" s="232" t="s">
        <v>663</v>
      </c>
      <c r="C454" s="233" t="s">
        <v>334</v>
      </c>
      <c r="D454" s="238">
        <v>1</v>
      </c>
      <c r="E454" s="235" t="s">
        <v>515</v>
      </c>
      <c r="F454" s="239" t="s">
        <v>296</v>
      </c>
      <c r="G454" s="240"/>
    </row>
    <row r="455" spans="1:7" ht="15" customHeight="1">
      <c r="A455" s="241"/>
      <c r="B455" s="232" t="s">
        <v>664</v>
      </c>
      <c r="C455" s="233" t="s">
        <v>548</v>
      </c>
      <c r="D455" s="238">
        <v>1</v>
      </c>
      <c r="E455" s="235" t="s">
        <v>301</v>
      </c>
      <c r="F455" s="239" t="s">
        <v>296</v>
      </c>
      <c r="G455" s="240"/>
    </row>
    <row r="456" spans="1:7" ht="15" customHeight="1">
      <c r="A456" s="241"/>
      <c r="B456" s="232" t="s">
        <v>313</v>
      </c>
      <c r="C456" s="233" t="s">
        <v>46</v>
      </c>
      <c r="D456" s="238">
        <v>2</v>
      </c>
      <c r="E456" s="235" t="s">
        <v>320</v>
      </c>
      <c r="F456" s="239" t="s">
        <v>296</v>
      </c>
      <c r="G456" s="240"/>
    </row>
    <row r="457" spans="1:7" ht="15" customHeight="1">
      <c r="A457" s="241"/>
      <c r="B457" s="232" t="s">
        <v>302</v>
      </c>
      <c r="C457" s="233" t="s">
        <v>520</v>
      </c>
      <c r="D457" s="238">
        <v>1</v>
      </c>
      <c r="E457" s="235" t="s">
        <v>320</v>
      </c>
      <c r="F457" s="239" t="s">
        <v>296</v>
      </c>
      <c r="G457" s="242"/>
    </row>
    <row r="458" spans="1:7" ht="15" customHeight="1">
      <c r="A458" s="241"/>
      <c r="B458" s="232" t="s">
        <v>313</v>
      </c>
      <c r="C458" s="233" t="s">
        <v>47</v>
      </c>
      <c r="D458" s="234">
        <v>1</v>
      </c>
      <c r="E458" s="235" t="s">
        <v>320</v>
      </c>
      <c r="F458" s="239" t="s">
        <v>296</v>
      </c>
      <c r="G458" s="242"/>
    </row>
    <row r="459" spans="1:7" ht="15" customHeight="1">
      <c r="A459" s="241"/>
      <c r="B459" s="232" t="s">
        <v>313</v>
      </c>
      <c r="C459" s="233" t="s">
        <v>344</v>
      </c>
      <c r="D459" s="238">
        <v>1</v>
      </c>
      <c r="E459" s="235" t="s">
        <v>320</v>
      </c>
      <c r="F459" s="239" t="s">
        <v>296</v>
      </c>
      <c r="G459" s="239"/>
    </row>
    <row r="460" spans="1:7" ht="15" customHeight="1">
      <c r="A460" s="241"/>
      <c r="B460" s="232" t="s">
        <v>313</v>
      </c>
      <c r="C460" s="233" t="s">
        <v>51</v>
      </c>
      <c r="D460" s="238">
        <v>1</v>
      </c>
      <c r="E460" s="235" t="s">
        <v>320</v>
      </c>
      <c r="F460" s="239" t="s">
        <v>296</v>
      </c>
      <c r="G460" s="239"/>
    </row>
    <row r="461" spans="1:7" ht="15" customHeight="1">
      <c r="A461" s="241"/>
      <c r="B461" s="232" t="s">
        <v>665</v>
      </c>
      <c r="C461" s="233" t="s">
        <v>666</v>
      </c>
      <c r="D461" s="238">
        <v>1</v>
      </c>
      <c r="E461" s="235" t="s">
        <v>564</v>
      </c>
      <c r="F461" s="239" t="s">
        <v>296</v>
      </c>
      <c r="G461" s="239"/>
    </row>
    <row r="462" spans="1:7" ht="15" customHeight="1">
      <c r="A462" s="241"/>
      <c r="B462" s="232" t="s">
        <v>665</v>
      </c>
      <c r="C462" s="233" t="s">
        <v>344</v>
      </c>
      <c r="D462" s="238">
        <v>1</v>
      </c>
      <c r="E462" s="235" t="s">
        <v>564</v>
      </c>
      <c r="F462" s="239" t="s">
        <v>296</v>
      </c>
      <c r="G462" s="239"/>
    </row>
    <row r="463" spans="1:7" ht="15" customHeight="1">
      <c r="A463" s="241"/>
      <c r="B463" s="232" t="s">
        <v>304</v>
      </c>
      <c r="C463" s="233" t="s">
        <v>308</v>
      </c>
      <c r="D463" s="238">
        <v>1</v>
      </c>
      <c r="E463" s="235" t="s">
        <v>312</v>
      </c>
      <c r="F463" s="239" t="s">
        <v>296</v>
      </c>
      <c r="G463" s="239"/>
    </row>
    <row r="464" spans="1:7" ht="15" customHeight="1">
      <c r="A464" s="241"/>
      <c r="B464" s="232" t="s">
        <v>484</v>
      </c>
      <c r="C464" s="233" t="s">
        <v>485</v>
      </c>
      <c r="D464" s="238">
        <v>3</v>
      </c>
      <c r="E464" s="235" t="s">
        <v>378</v>
      </c>
      <c r="F464" s="239" t="s">
        <v>296</v>
      </c>
      <c r="G464" s="239"/>
    </row>
    <row r="465" spans="1:7" ht="15" customHeight="1">
      <c r="A465" s="241"/>
      <c r="B465" s="232" t="s">
        <v>484</v>
      </c>
      <c r="C465" s="233" t="s">
        <v>485</v>
      </c>
      <c r="D465" s="238">
        <v>3</v>
      </c>
      <c r="E465" s="235" t="s">
        <v>378</v>
      </c>
      <c r="F465" s="239" t="s">
        <v>296</v>
      </c>
      <c r="G465" s="239"/>
    </row>
    <row r="466" spans="1:7" ht="15" customHeight="1">
      <c r="A466" s="241"/>
      <c r="B466" s="232" t="s">
        <v>484</v>
      </c>
      <c r="C466" s="233" t="s">
        <v>485</v>
      </c>
      <c r="D466" s="238">
        <v>3</v>
      </c>
      <c r="E466" s="235" t="s">
        <v>522</v>
      </c>
      <c r="F466" s="239" t="s">
        <v>296</v>
      </c>
      <c r="G466" s="239"/>
    </row>
    <row r="467" spans="1:7" ht="15" customHeight="1">
      <c r="A467" s="241"/>
      <c r="B467" s="232" t="s">
        <v>484</v>
      </c>
      <c r="C467" s="233" t="s">
        <v>485</v>
      </c>
      <c r="D467" s="238">
        <v>3</v>
      </c>
      <c r="E467" s="235" t="s">
        <v>522</v>
      </c>
      <c r="F467" s="239" t="s">
        <v>296</v>
      </c>
      <c r="G467" s="239"/>
    </row>
    <row r="468" spans="1:7" ht="15" customHeight="1">
      <c r="A468" s="241"/>
      <c r="B468" s="232" t="s">
        <v>484</v>
      </c>
      <c r="C468" s="233" t="s">
        <v>485</v>
      </c>
      <c r="D468" s="238">
        <v>3</v>
      </c>
      <c r="E468" s="235" t="s">
        <v>667</v>
      </c>
      <c r="F468" s="239" t="s">
        <v>296</v>
      </c>
      <c r="G468" s="242"/>
    </row>
    <row r="469" spans="1:7" ht="15" customHeight="1">
      <c r="A469" s="241"/>
      <c r="B469" s="232" t="s">
        <v>294</v>
      </c>
      <c r="C469" s="233" t="s">
        <v>47</v>
      </c>
      <c r="D469" s="238">
        <v>1</v>
      </c>
      <c r="E469" s="235" t="s">
        <v>306</v>
      </c>
      <c r="F469" s="239" t="s">
        <v>296</v>
      </c>
      <c r="G469" s="242"/>
    </row>
    <row r="470" spans="1:7" ht="15" customHeight="1">
      <c r="A470" s="241"/>
      <c r="B470" s="232" t="s">
        <v>539</v>
      </c>
      <c r="C470" s="233" t="s">
        <v>44</v>
      </c>
      <c r="D470" s="238">
        <v>1</v>
      </c>
      <c r="E470" s="235" t="s">
        <v>616</v>
      </c>
      <c r="F470" s="239" t="s">
        <v>296</v>
      </c>
      <c r="G470" s="242"/>
    </row>
    <row r="471" spans="1:7" ht="15" customHeight="1">
      <c r="A471" s="241"/>
      <c r="B471" s="232" t="s">
        <v>539</v>
      </c>
      <c r="C471" s="233" t="s">
        <v>477</v>
      </c>
      <c r="D471" s="238">
        <v>1</v>
      </c>
      <c r="E471" s="235" t="s">
        <v>668</v>
      </c>
      <c r="F471" s="239" t="s">
        <v>296</v>
      </c>
      <c r="G471" s="242"/>
    </row>
    <row r="472" spans="1:7" ht="15" customHeight="1">
      <c r="A472" s="241"/>
      <c r="B472" s="232" t="s">
        <v>539</v>
      </c>
      <c r="C472" s="233" t="s">
        <v>334</v>
      </c>
      <c r="D472" s="238">
        <v>1</v>
      </c>
      <c r="E472" s="235" t="s">
        <v>590</v>
      </c>
      <c r="F472" s="239" t="s">
        <v>296</v>
      </c>
      <c r="G472" s="239"/>
    </row>
    <row r="473" spans="1:7" ht="15" customHeight="1">
      <c r="A473" s="241"/>
      <c r="B473" s="232" t="s">
        <v>422</v>
      </c>
      <c r="C473" s="233" t="s">
        <v>348</v>
      </c>
      <c r="D473" s="238">
        <v>1</v>
      </c>
      <c r="E473" s="235" t="s">
        <v>417</v>
      </c>
      <c r="F473" s="239" t="s">
        <v>296</v>
      </c>
      <c r="G473" s="239"/>
    </row>
    <row r="474" spans="1:7" ht="15" customHeight="1">
      <c r="A474" s="241"/>
      <c r="B474" s="232" t="s">
        <v>327</v>
      </c>
      <c r="C474" s="233" t="s">
        <v>328</v>
      </c>
      <c r="D474" s="238">
        <v>1</v>
      </c>
      <c r="E474" s="235" t="s">
        <v>391</v>
      </c>
      <c r="F474" s="239" t="s">
        <v>296</v>
      </c>
      <c r="G474" s="239"/>
    </row>
    <row r="475" spans="1:7" ht="15" customHeight="1">
      <c r="A475" s="241"/>
      <c r="B475" s="232" t="s">
        <v>669</v>
      </c>
      <c r="C475" s="233" t="s">
        <v>44</v>
      </c>
      <c r="D475" s="238">
        <v>1</v>
      </c>
      <c r="E475" s="235" t="s">
        <v>391</v>
      </c>
      <c r="F475" s="239" t="s">
        <v>296</v>
      </c>
      <c r="G475" s="239"/>
    </row>
    <row r="476" spans="1:7" ht="15" customHeight="1">
      <c r="A476" s="241"/>
      <c r="B476" s="232" t="s">
        <v>389</v>
      </c>
      <c r="C476" s="233" t="s">
        <v>390</v>
      </c>
      <c r="D476" s="238">
        <v>1</v>
      </c>
      <c r="E476" s="235" t="s">
        <v>391</v>
      </c>
      <c r="F476" s="239" t="s">
        <v>296</v>
      </c>
      <c r="G476" s="239"/>
    </row>
    <row r="477" spans="1:7" ht="15" customHeight="1">
      <c r="A477" s="241"/>
      <c r="B477" s="232" t="s">
        <v>670</v>
      </c>
      <c r="C477" s="233" t="s">
        <v>322</v>
      </c>
      <c r="D477" s="238">
        <v>2</v>
      </c>
      <c r="E477" s="235" t="s">
        <v>671</v>
      </c>
      <c r="F477" s="239" t="s">
        <v>296</v>
      </c>
      <c r="G477" s="239"/>
    </row>
    <row r="478" spans="1:7" ht="15" customHeight="1">
      <c r="A478" s="237"/>
      <c r="B478" s="232" t="s">
        <v>670</v>
      </c>
      <c r="C478" s="233" t="s">
        <v>322</v>
      </c>
      <c r="D478" s="238">
        <v>2</v>
      </c>
      <c r="E478" s="235" t="s">
        <v>671</v>
      </c>
      <c r="F478" s="239" t="s">
        <v>296</v>
      </c>
      <c r="G478" s="239"/>
    </row>
    <row r="479" spans="1:7" ht="15" customHeight="1">
      <c r="A479" s="237"/>
      <c r="B479" s="232" t="s">
        <v>672</v>
      </c>
      <c r="C479" s="233" t="s">
        <v>322</v>
      </c>
      <c r="D479" s="238">
        <v>1</v>
      </c>
      <c r="E479" s="235" t="s">
        <v>673</v>
      </c>
      <c r="F479" s="239" t="s">
        <v>296</v>
      </c>
      <c r="G479" s="239"/>
    </row>
    <row r="480" spans="1:7" ht="15" customHeight="1">
      <c r="A480" s="237"/>
      <c r="B480" s="232" t="s">
        <v>672</v>
      </c>
      <c r="C480" s="233" t="s">
        <v>322</v>
      </c>
      <c r="D480" s="238">
        <v>1</v>
      </c>
      <c r="E480" s="235" t="s">
        <v>673</v>
      </c>
      <c r="F480" s="239" t="s">
        <v>296</v>
      </c>
      <c r="G480" s="240"/>
    </row>
    <row r="481" spans="1:7" ht="15" customHeight="1">
      <c r="A481" s="237"/>
      <c r="B481" s="232" t="s">
        <v>302</v>
      </c>
      <c r="C481" s="233" t="s">
        <v>48</v>
      </c>
      <c r="D481" s="238">
        <v>1</v>
      </c>
      <c r="E481" s="235" t="s">
        <v>674</v>
      </c>
      <c r="F481" s="239" t="s">
        <v>296</v>
      </c>
      <c r="G481" s="240"/>
    </row>
    <row r="482" spans="1:7" ht="15" customHeight="1">
      <c r="A482" s="237"/>
      <c r="B482" s="232" t="s">
        <v>675</v>
      </c>
      <c r="C482" s="233" t="s">
        <v>51</v>
      </c>
      <c r="D482" s="238">
        <v>1</v>
      </c>
      <c r="E482" s="235" t="s">
        <v>526</v>
      </c>
      <c r="F482" s="239" t="s">
        <v>296</v>
      </c>
      <c r="G482" s="242"/>
    </row>
    <row r="483" spans="1:7" ht="15" customHeight="1">
      <c r="A483" s="237"/>
      <c r="B483" s="232" t="s">
        <v>619</v>
      </c>
      <c r="C483" s="233" t="s">
        <v>319</v>
      </c>
      <c r="D483" s="238">
        <v>1</v>
      </c>
      <c r="E483" s="235" t="s">
        <v>526</v>
      </c>
      <c r="F483" s="239" t="s">
        <v>296</v>
      </c>
      <c r="G483" s="242"/>
    </row>
    <row r="484" spans="1:7" ht="15" customHeight="1">
      <c r="A484" s="237"/>
      <c r="B484" s="232" t="s">
        <v>619</v>
      </c>
      <c r="C484" s="233" t="s">
        <v>319</v>
      </c>
      <c r="D484" s="238">
        <v>1</v>
      </c>
      <c r="E484" s="235" t="s">
        <v>526</v>
      </c>
      <c r="F484" s="239" t="s">
        <v>296</v>
      </c>
      <c r="G484" s="240"/>
    </row>
    <row r="485" spans="1:7" ht="15" customHeight="1">
      <c r="A485" s="241"/>
      <c r="B485" s="232" t="s">
        <v>310</v>
      </c>
      <c r="C485" s="233" t="s">
        <v>676</v>
      </c>
      <c r="D485" s="238">
        <v>1</v>
      </c>
      <c r="E485" s="235" t="s">
        <v>372</v>
      </c>
      <c r="F485" s="239" t="s">
        <v>296</v>
      </c>
      <c r="G485" s="239"/>
    </row>
    <row r="486" spans="1:7" ht="15" customHeight="1">
      <c r="A486" s="241"/>
      <c r="B486" s="232" t="s">
        <v>370</v>
      </c>
      <c r="C486" s="233" t="s">
        <v>344</v>
      </c>
      <c r="D486" s="238">
        <v>1</v>
      </c>
      <c r="E486" s="235" t="s">
        <v>529</v>
      </c>
      <c r="F486" s="239" t="s">
        <v>296</v>
      </c>
      <c r="G486" s="240"/>
    </row>
    <row r="487" spans="1:7" ht="15" customHeight="1">
      <c r="A487" s="241"/>
      <c r="B487" s="232" t="s">
        <v>359</v>
      </c>
      <c r="C487" s="233" t="s">
        <v>344</v>
      </c>
      <c r="D487" s="238">
        <v>1</v>
      </c>
      <c r="E487" s="235" t="s">
        <v>529</v>
      </c>
      <c r="F487" s="239" t="s">
        <v>296</v>
      </c>
      <c r="G487" s="240"/>
    </row>
    <row r="488" spans="1:7" ht="15" customHeight="1">
      <c r="A488" s="241"/>
      <c r="B488" s="232" t="s">
        <v>374</v>
      </c>
      <c r="C488" s="233" t="s">
        <v>383</v>
      </c>
      <c r="D488" s="238">
        <v>1</v>
      </c>
      <c r="E488" s="235" t="s">
        <v>569</v>
      </c>
      <c r="F488" s="239" t="s">
        <v>296</v>
      </c>
      <c r="G488" s="240"/>
    </row>
    <row r="489" spans="1:7" ht="15" customHeight="1">
      <c r="A489" s="241"/>
      <c r="B489" s="232" t="s">
        <v>333</v>
      </c>
      <c r="C489" s="233" t="s">
        <v>334</v>
      </c>
      <c r="D489" s="238">
        <v>1</v>
      </c>
      <c r="E489" s="235" t="s">
        <v>365</v>
      </c>
      <c r="F489" s="239" t="s">
        <v>296</v>
      </c>
      <c r="G489" s="240"/>
    </row>
    <row r="490" spans="1:7" ht="15" customHeight="1">
      <c r="A490" s="241"/>
      <c r="B490" s="232" t="s">
        <v>335</v>
      </c>
      <c r="C490" s="233" t="s">
        <v>677</v>
      </c>
      <c r="D490" s="238">
        <v>1</v>
      </c>
      <c r="E490" s="235" t="s">
        <v>365</v>
      </c>
      <c r="F490" s="239" t="s">
        <v>296</v>
      </c>
      <c r="G490" s="240"/>
    </row>
    <row r="491" spans="1:7" ht="15" customHeight="1">
      <c r="A491" s="241"/>
      <c r="B491" s="232" t="s">
        <v>297</v>
      </c>
      <c r="C491" s="233" t="s">
        <v>573</v>
      </c>
      <c r="D491" s="238">
        <v>1</v>
      </c>
      <c r="E491" s="235" t="s">
        <v>574</v>
      </c>
      <c r="F491" s="239" t="s">
        <v>296</v>
      </c>
      <c r="G491" s="240"/>
    </row>
    <row r="492" spans="1:7" ht="15" customHeight="1">
      <c r="A492" s="241"/>
      <c r="B492" s="232" t="s">
        <v>374</v>
      </c>
      <c r="C492" s="233" t="s">
        <v>383</v>
      </c>
      <c r="D492" s="238">
        <v>1</v>
      </c>
      <c r="E492" s="235" t="s">
        <v>575</v>
      </c>
      <c r="F492" s="239" t="s">
        <v>296</v>
      </c>
      <c r="G492" s="240"/>
    </row>
    <row r="493" spans="1:7" ht="15" customHeight="1">
      <c r="A493" s="241"/>
      <c r="B493" s="232" t="s">
        <v>294</v>
      </c>
      <c r="C493" s="233" t="s">
        <v>344</v>
      </c>
      <c r="D493" s="238">
        <v>1</v>
      </c>
      <c r="E493" s="235" t="s">
        <v>421</v>
      </c>
      <c r="F493" s="239" t="s">
        <v>296</v>
      </c>
      <c r="G493" s="239"/>
    </row>
    <row r="494" spans="1:7" ht="15" customHeight="1">
      <c r="A494" s="241"/>
      <c r="B494" s="232" t="s">
        <v>374</v>
      </c>
      <c r="C494" s="233" t="s">
        <v>602</v>
      </c>
      <c r="D494" s="238">
        <v>1</v>
      </c>
      <c r="E494" s="235" t="s">
        <v>513</v>
      </c>
      <c r="F494" s="239" t="s">
        <v>296</v>
      </c>
      <c r="G494" s="239"/>
    </row>
    <row r="495" spans="1:7" ht="15" customHeight="1">
      <c r="A495" s="241"/>
      <c r="B495" s="232" t="s">
        <v>313</v>
      </c>
      <c r="C495" s="233" t="s">
        <v>51</v>
      </c>
      <c r="D495" s="238">
        <v>1</v>
      </c>
      <c r="E495" s="235" t="s">
        <v>678</v>
      </c>
      <c r="F495" s="239" t="s">
        <v>296</v>
      </c>
      <c r="G495" s="239"/>
    </row>
    <row r="496" spans="1:7" ht="15" customHeight="1">
      <c r="A496" s="241"/>
      <c r="B496" s="232" t="s">
        <v>527</v>
      </c>
      <c r="C496" s="233" t="s">
        <v>679</v>
      </c>
      <c r="D496" s="238">
        <v>2</v>
      </c>
      <c r="E496" s="235" t="s">
        <v>680</v>
      </c>
      <c r="F496" s="239" t="s">
        <v>296</v>
      </c>
      <c r="G496" s="239"/>
    </row>
    <row r="497" spans="1:7" ht="15" customHeight="1">
      <c r="A497" s="241"/>
      <c r="B497" s="232" t="s">
        <v>681</v>
      </c>
      <c r="C497" s="233" t="s">
        <v>340</v>
      </c>
      <c r="D497" s="238">
        <v>1</v>
      </c>
      <c r="E497" s="235" t="s">
        <v>682</v>
      </c>
      <c r="F497" s="239" t="s">
        <v>296</v>
      </c>
      <c r="G497" s="239"/>
    </row>
    <row r="498" spans="1:7" ht="15" customHeight="1">
      <c r="A498" s="241"/>
      <c r="B498" s="232" t="s">
        <v>387</v>
      </c>
      <c r="C498" s="233" t="s">
        <v>49</v>
      </c>
      <c r="D498" s="238">
        <v>1</v>
      </c>
      <c r="E498" s="235" t="s">
        <v>469</v>
      </c>
      <c r="F498" s="239" t="s">
        <v>296</v>
      </c>
      <c r="G498" s="239"/>
    </row>
    <row r="499" spans="1:7" ht="15" customHeight="1">
      <c r="A499" s="241"/>
      <c r="B499" s="232" t="s">
        <v>683</v>
      </c>
      <c r="C499" s="233" t="s">
        <v>684</v>
      </c>
      <c r="D499" s="238">
        <v>2</v>
      </c>
      <c r="E499" s="235" t="s">
        <v>469</v>
      </c>
      <c r="F499" s="239" t="s">
        <v>296</v>
      </c>
      <c r="G499" s="239"/>
    </row>
    <row r="500" spans="1:7" ht="15" customHeight="1">
      <c r="A500" s="241"/>
      <c r="B500" s="232" t="s">
        <v>685</v>
      </c>
      <c r="C500" s="233" t="s">
        <v>485</v>
      </c>
      <c r="D500" s="238">
        <v>3</v>
      </c>
      <c r="E500" s="235" t="s">
        <v>469</v>
      </c>
      <c r="F500" s="239" t="s">
        <v>296</v>
      </c>
      <c r="G500" s="239"/>
    </row>
    <row r="501" spans="1:7" ht="15" customHeight="1">
      <c r="A501" s="241"/>
      <c r="B501" s="232" t="s">
        <v>294</v>
      </c>
      <c r="C501" s="233" t="s">
        <v>49</v>
      </c>
      <c r="D501" s="238">
        <v>1</v>
      </c>
      <c r="E501" s="235" t="s">
        <v>534</v>
      </c>
      <c r="F501" s="239" t="s">
        <v>296</v>
      </c>
      <c r="G501" s="239"/>
    </row>
    <row r="502" spans="1:7" ht="15" customHeight="1">
      <c r="A502" s="241"/>
      <c r="B502" s="232" t="s">
        <v>405</v>
      </c>
      <c r="C502" s="233" t="s">
        <v>686</v>
      </c>
      <c r="D502" s="238">
        <v>1</v>
      </c>
      <c r="E502" s="235" t="s">
        <v>687</v>
      </c>
      <c r="F502" s="239" t="s">
        <v>296</v>
      </c>
      <c r="G502" s="239"/>
    </row>
    <row r="503" spans="1:7" ht="15" customHeight="1">
      <c r="A503" s="241"/>
      <c r="B503" s="232" t="s">
        <v>370</v>
      </c>
      <c r="C503" s="233" t="s">
        <v>344</v>
      </c>
      <c r="D503" s="238">
        <v>1</v>
      </c>
      <c r="E503" s="235" t="s">
        <v>688</v>
      </c>
      <c r="F503" s="239" t="s">
        <v>296</v>
      </c>
      <c r="G503" s="239"/>
    </row>
    <row r="504" spans="1:7" ht="24">
      <c r="A504" s="241"/>
      <c r="B504" s="232" t="s">
        <v>539</v>
      </c>
      <c r="C504" s="233" t="s">
        <v>477</v>
      </c>
      <c r="D504" s="238">
        <v>1</v>
      </c>
      <c r="E504" s="235" t="s">
        <v>633</v>
      </c>
      <c r="F504" s="239" t="s">
        <v>296</v>
      </c>
      <c r="G504" s="239"/>
    </row>
    <row r="505" spans="1:7" ht="24">
      <c r="A505" s="241"/>
      <c r="B505" s="232" t="s">
        <v>539</v>
      </c>
      <c r="C505" s="233" t="s">
        <v>334</v>
      </c>
      <c r="D505" s="238">
        <v>1</v>
      </c>
      <c r="E505" s="235" t="s">
        <v>633</v>
      </c>
      <c r="F505" s="239" t="s">
        <v>296</v>
      </c>
      <c r="G505" s="239"/>
    </row>
    <row r="506" spans="1:7" ht="15" customHeight="1">
      <c r="A506" s="241"/>
      <c r="B506" s="232" t="s">
        <v>333</v>
      </c>
      <c r="C506" s="233" t="s">
        <v>334</v>
      </c>
      <c r="D506" s="238">
        <v>1</v>
      </c>
      <c r="E506" s="235" t="s">
        <v>582</v>
      </c>
      <c r="F506" s="239" t="s">
        <v>296</v>
      </c>
      <c r="G506" s="239"/>
    </row>
    <row r="507" spans="1:7" ht="15" customHeight="1">
      <c r="A507" s="241"/>
      <c r="B507" s="232" t="s">
        <v>362</v>
      </c>
      <c r="C507" s="233" t="s">
        <v>305</v>
      </c>
      <c r="D507" s="238">
        <v>1</v>
      </c>
      <c r="E507" s="235" t="s">
        <v>584</v>
      </c>
      <c r="F507" s="239" t="s">
        <v>296</v>
      </c>
      <c r="G507" s="239"/>
    </row>
    <row r="508" spans="1:7" ht="15" customHeight="1">
      <c r="A508" s="241"/>
      <c r="B508" s="232" t="s">
        <v>639</v>
      </c>
      <c r="C508" s="233" t="s">
        <v>390</v>
      </c>
      <c r="D508" s="238">
        <v>1</v>
      </c>
      <c r="E508" s="235" t="s">
        <v>402</v>
      </c>
      <c r="F508" s="239" t="s">
        <v>296</v>
      </c>
      <c r="G508" s="239"/>
    </row>
    <row r="509" spans="1:7" ht="15" customHeight="1">
      <c r="A509" s="237"/>
      <c r="B509" s="232" t="s">
        <v>591</v>
      </c>
      <c r="C509" s="233" t="s">
        <v>314</v>
      </c>
      <c r="D509" s="238">
        <v>1</v>
      </c>
      <c r="E509" s="235" t="s">
        <v>592</v>
      </c>
      <c r="F509" s="239" t="s">
        <v>296</v>
      </c>
      <c r="G509" s="239"/>
    </row>
    <row r="510" spans="1:7" ht="15" customHeight="1">
      <c r="A510" s="237"/>
      <c r="B510" s="232" t="s">
        <v>294</v>
      </c>
      <c r="C510" s="233" t="s">
        <v>46</v>
      </c>
      <c r="D510" s="238">
        <v>1</v>
      </c>
      <c r="E510" s="235" t="s">
        <v>536</v>
      </c>
      <c r="F510" s="239" t="s">
        <v>296</v>
      </c>
      <c r="G510" s="239"/>
    </row>
    <row r="511" spans="1:7" ht="15" customHeight="1">
      <c r="A511" s="237"/>
      <c r="B511" s="232" t="s">
        <v>689</v>
      </c>
      <c r="C511" s="233" t="s">
        <v>53</v>
      </c>
      <c r="D511" s="238">
        <v>2</v>
      </c>
      <c r="E511" s="235" t="s">
        <v>690</v>
      </c>
      <c r="F511" s="239"/>
      <c r="G511" s="239" t="s">
        <v>296</v>
      </c>
    </row>
    <row r="512" spans="1:7" ht="15" customHeight="1">
      <c r="A512" s="237"/>
      <c r="B512" s="232" t="s">
        <v>691</v>
      </c>
      <c r="C512" s="233" t="s">
        <v>319</v>
      </c>
      <c r="D512" s="238">
        <v>2</v>
      </c>
      <c r="E512" s="235" t="s">
        <v>692</v>
      </c>
      <c r="F512" s="239" t="s">
        <v>296</v>
      </c>
      <c r="G512" s="239"/>
    </row>
    <row r="513" spans="1:7" ht="15" customHeight="1">
      <c r="A513" s="237"/>
      <c r="B513" s="232" t="s">
        <v>637</v>
      </c>
      <c r="C513" s="233" t="s">
        <v>385</v>
      </c>
      <c r="D513" s="238">
        <v>1</v>
      </c>
      <c r="E513" s="235" t="s">
        <v>693</v>
      </c>
      <c r="F513" s="239" t="s">
        <v>296</v>
      </c>
      <c r="G513" s="239"/>
    </row>
    <row r="514" spans="1:7" ht="15" customHeight="1">
      <c r="A514" s="237"/>
      <c r="B514" s="232" t="s">
        <v>644</v>
      </c>
      <c r="C514" s="233" t="s">
        <v>645</v>
      </c>
      <c r="D514" s="238">
        <v>2</v>
      </c>
      <c r="E514" s="235" t="s">
        <v>438</v>
      </c>
      <c r="F514" s="239" t="s">
        <v>296</v>
      </c>
      <c r="G514" s="240"/>
    </row>
    <row r="515" spans="1:7" ht="24">
      <c r="A515" s="241"/>
      <c r="B515" s="232" t="s">
        <v>694</v>
      </c>
      <c r="C515" s="233" t="s">
        <v>695</v>
      </c>
      <c r="D515" s="238">
        <v>1</v>
      </c>
      <c r="E515" s="235" t="s">
        <v>432</v>
      </c>
      <c r="F515" s="239" t="s">
        <v>296</v>
      </c>
      <c r="G515" s="240"/>
    </row>
    <row r="516" spans="1:7" ht="15" customHeight="1">
      <c r="A516" s="241"/>
      <c r="B516" s="232" t="s">
        <v>380</v>
      </c>
      <c r="C516" s="233" t="s">
        <v>696</v>
      </c>
      <c r="D516" s="238">
        <v>1</v>
      </c>
      <c r="E516" s="235" t="s">
        <v>388</v>
      </c>
      <c r="F516" s="239" t="s">
        <v>296</v>
      </c>
      <c r="G516" s="240"/>
    </row>
    <row r="517" spans="1:7" ht="15" customHeight="1">
      <c r="A517" s="241"/>
      <c r="B517" s="232" t="s">
        <v>311</v>
      </c>
      <c r="C517" s="233" t="s">
        <v>314</v>
      </c>
      <c r="D517" s="238">
        <v>1</v>
      </c>
      <c r="E517" s="235" t="s">
        <v>555</v>
      </c>
      <c r="F517" s="239" t="s">
        <v>296</v>
      </c>
      <c r="G517" s="242"/>
    </row>
    <row r="518" spans="1:7" ht="15" customHeight="1">
      <c r="A518" s="241"/>
      <c r="B518" s="232" t="s">
        <v>335</v>
      </c>
      <c r="C518" s="233" t="s">
        <v>677</v>
      </c>
      <c r="D518" s="238">
        <v>1</v>
      </c>
      <c r="E518" s="235" t="s">
        <v>347</v>
      </c>
      <c r="F518" s="239" t="s">
        <v>296</v>
      </c>
      <c r="G518" s="240"/>
    </row>
    <row r="519" spans="1:7" ht="15" customHeight="1">
      <c r="A519" s="231" t="s">
        <v>854</v>
      </c>
      <c r="B519" s="232" t="s">
        <v>313</v>
      </c>
      <c r="C519" s="233" t="s">
        <v>47</v>
      </c>
      <c r="D519" s="234">
        <v>1</v>
      </c>
      <c r="E519" s="235" t="s">
        <v>855</v>
      </c>
      <c r="F519" s="239" t="s">
        <v>296</v>
      </c>
      <c r="G519" s="236"/>
    </row>
    <row r="520" spans="1:7" ht="15" customHeight="1">
      <c r="A520" s="237"/>
      <c r="B520" s="232" t="s">
        <v>681</v>
      </c>
      <c r="C520" s="233" t="s">
        <v>53</v>
      </c>
      <c r="D520" s="238">
        <v>1</v>
      </c>
      <c r="E520" s="235" t="s">
        <v>479</v>
      </c>
      <c r="F520" s="239" t="s">
        <v>296</v>
      </c>
      <c r="G520" s="239"/>
    </row>
    <row r="521" spans="1:7" ht="15" customHeight="1">
      <c r="A521" s="237"/>
      <c r="B521" s="232" t="s">
        <v>370</v>
      </c>
      <c r="C521" s="233" t="s">
        <v>344</v>
      </c>
      <c r="D521" s="238">
        <v>1</v>
      </c>
      <c r="E521" s="235" t="s">
        <v>400</v>
      </c>
      <c r="F521" s="239" t="s">
        <v>296</v>
      </c>
      <c r="G521" s="239"/>
    </row>
    <row r="522" spans="1:7" ht="15" customHeight="1">
      <c r="A522" s="237"/>
      <c r="B522" s="232" t="s">
        <v>313</v>
      </c>
      <c r="C522" s="233" t="s">
        <v>314</v>
      </c>
      <c r="D522" s="238">
        <v>2</v>
      </c>
      <c r="E522" s="235" t="s">
        <v>856</v>
      </c>
      <c r="F522" s="239" t="s">
        <v>296</v>
      </c>
      <c r="G522" s="240"/>
    </row>
    <row r="523" spans="1:7" ht="15" customHeight="1">
      <c r="A523" s="237"/>
      <c r="B523" s="232" t="s">
        <v>313</v>
      </c>
      <c r="C523" s="233" t="s">
        <v>857</v>
      </c>
      <c r="D523" s="238">
        <v>2</v>
      </c>
      <c r="E523" s="235" t="s">
        <v>858</v>
      </c>
      <c r="F523" s="239" t="s">
        <v>296</v>
      </c>
      <c r="G523" s="240"/>
    </row>
    <row r="524" spans="1:7" ht="15" customHeight="1">
      <c r="A524" s="237"/>
      <c r="B524" s="232" t="s">
        <v>859</v>
      </c>
      <c r="C524" s="233" t="s">
        <v>860</v>
      </c>
      <c r="D524" s="238">
        <v>1</v>
      </c>
      <c r="E524" s="235" t="s">
        <v>861</v>
      </c>
      <c r="F524" s="239" t="s">
        <v>296</v>
      </c>
      <c r="G524" s="240"/>
    </row>
    <row r="525" spans="1:7" ht="15" customHeight="1">
      <c r="A525" s="237"/>
      <c r="B525" s="232" t="s">
        <v>468</v>
      </c>
      <c r="C525" s="233" t="s">
        <v>862</v>
      </c>
      <c r="D525" s="238">
        <v>1</v>
      </c>
      <c r="E525" s="235" t="s">
        <v>863</v>
      </c>
      <c r="F525" s="239" t="s">
        <v>296</v>
      </c>
      <c r="G525" s="240"/>
    </row>
    <row r="526" spans="1:7" ht="15" customHeight="1">
      <c r="A526" s="237"/>
      <c r="B526" s="232" t="s">
        <v>297</v>
      </c>
      <c r="C526" s="233" t="s">
        <v>548</v>
      </c>
      <c r="D526" s="238">
        <v>1</v>
      </c>
      <c r="E526" s="235" t="s">
        <v>549</v>
      </c>
      <c r="F526" s="239" t="s">
        <v>296</v>
      </c>
      <c r="G526" s="240"/>
    </row>
    <row r="527" spans="1:7" ht="15" customHeight="1">
      <c r="A527" s="241"/>
      <c r="B527" s="232" t="s">
        <v>478</v>
      </c>
      <c r="C527" s="233" t="s">
        <v>42</v>
      </c>
      <c r="D527" s="238">
        <v>1</v>
      </c>
      <c r="E527" s="235" t="s">
        <v>323</v>
      </c>
      <c r="F527" s="239" t="s">
        <v>296</v>
      </c>
      <c r="G527" s="240"/>
    </row>
    <row r="528" spans="1:7" ht="15" customHeight="1">
      <c r="A528" s="241"/>
      <c r="B528" s="232" t="s">
        <v>600</v>
      </c>
      <c r="C528" s="233" t="s">
        <v>477</v>
      </c>
      <c r="D528" s="238">
        <v>2</v>
      </c>
      <c r="E528" s="235" t="s">
        <v>326</v>
      </c>
      <c r="F528" s="239" t="s">
        <v>296</v>
      </c>
      <c r="G528" s="240"/>
    </row>
    <row r="529" spans="1:7" ht="15" customHeight="1">
      <c r="A529" s="241"/>
      <c r="B529" s="232" t="s">
        <v>294</v>
      </c>
      <c r="C529" s="233" t="s">
        <v>43</v>
      </c>
      <c r="D529" s="238">
        <v>1</v>
      </c>
      <c r="E529" s="235" t="s">
        <v>309</v>
      </c>
      <c r="F529" s="239" t="s">
        <v>296</v>
      </c>
      <c r="G529" s="240"/>
    </row>
    <row r="530" spans="1:7" ht="15" customHeight="1">
      <c r="A530" s="241"/>
      <c r="B530" s="232" t="s">
        <v>362</v>
      </c>
      <c r="C530" s="233" t="s">
        <v>308</v>
      </c>
      <c r="D530" s="238">
        <v>1</v>
      </c>
      <c r="E530" s="235" t="s">
        <v>864</v>
      </c>
      <c r="F530" s="239" t="s">
        <v>296</v>
      </c>
      <c r="G530" s="240"/>
    </row>
    <row r="531" spans="1:7" ht="15" customHeight="1">
      <c r="A531" s="241"/>
      <c r="B531" s="232" t="s">
        <v>294</v>
      </c>
      <c r="C531" s="233" t="s">
        <v>47</v>
      </c>
      <c r="D531" s="238">
        <v>1</v>
      </c>
      <c r="E531" s="235" t="s">
        <v>865</v>
      </c>
      <c r="F531" s="239" t="s">
        <v>296</v>
      </c>
      <c r="G531" s="240"/>
    </row>
    <row r="532" spans="1:7" ht="15" customHeight="1">
      <c r="A532" s="241"/>
      <c r="B532" s="232" t="s">
        <v>364</v>
      </c>
      <c r="C532" s="233" t="s">
        <v>602</v>
      </c>
      <c r="D532" s="238">
        <v>1</v>
      </c>
      <c r="E532" s="235" t="s">
        <v>866</v>
      </c>
      <c r="F532" s="239" t="s">
        <v>296</v>
      </c>
      <c r="G532" s="240"/>
    </row>
    <row r="533" spans="1:7" ht="15" customHeight="1">
      <c r="A533" s="241"/>
      <c r="B533" s="232" t="s">
        <v>316</v>
      </c>
      <c r="C533" s="233" t="s">
        <v>622</v>
      </c>
      <c r="D533" s="238">
        <v>1</v>
      </c>
      <c r="E533" s="235" t="s">
        <v>867</v>
      </c>
      <c r="F533" s="239" t="s">
        <v>296</v>
      </c>
      <c r="G533" s="240"/>
    </row>
    <row r="534" spans="1:7" ht="15" customHeight="1">
      <c r="A534" s="241"/>
      <c r="B534" s="232" t="s">
        <v>868</v>
      </c>
      <c r="C534" s="233" t="s">
        <v>565</v>
      </c>
      <c r="D534" s="238">
        <v>1</v>
      </c>
      <c r="E534" s="235" t="s">
        <v>869</v>
      </c>
      <c r="F534" s="239" t="s">
        <v>296</v>
      </c>
      <c r="G534" s="239"/>
    </row>
    <row r="535" spans="1:7" ht="15" customHeight="1">
      <c r="A535" s="241"/>
      <c r="B535" s="232" t="s">
        <v>484</v>
      </c>
      <c r="C535" s="233" t="s">
        <v>485</v>
      </c>
      <c r="D535" s="238">
        <v>3</v>
      </c>
      <c r="E535" s="235" t="s">
        <v>870</v>
      </c>
      <c r="F535" s="239" t="s">
        <v>296</v>
      </c>
      <c r="G535" s="239"/>
    </row>
    <row r="536" spans="1:7" ht="15" customHeight="1">
      <c r="A536" s="241"/>
      <c r="B536" s="232" t="s">
        <v>354</v>
      </c>
      <c r="C536" s="233" t="s">
        <v>338</v>
      </c>
      <c r="D536" s="238">
        <v>2</v>
      </c>
      <c r="E536" s="235" t="s">
        <v>870</v>
      </c>
      <c r="F536" s="239" t="s">
        <v>296</v>
      </c>
      <c r="G536" s="239"/>
    </row>
    <row r="537" spans="1:7" ht="15" customHeight="1">
      <c r="A537" s="241"/>
      <c r="B537" s="232" t="s">
        <v>607</v>
      </c>
      <c r="C537" s="233" t="s">
        <v>43</v>
      </c>
      <c r="D537" s="238">
        <v>1</v>
      </c>
      <c r="E537" s="235" t="s">
        <v>608</v>
      </c>
      <c r="F537" s="239" t="s">
        <v>296</v>
      </c>
      <c r="G537" s="239"/>
    </row>
    <row r="538" spans="1:7" ht="15" customHeight="1">
      <c r="A538" s="241"/>
      <c r="B538" s="232" t="s">
        <v>294</v>
      </c>
      <c r="C538" s="233" t="s">
        <v>54</v>
      </c>
      <c r="D538" s="238">
        <v>1</v>
      </c>
      <c r="E538" s="235" t="s">
        <v>871</v>
      </c>
      <c r="F538" s="239" t="s">
        <v>296</v>
      </c>
      <c r="G538" s="239"/>
    </row>
    <row r="539" spans="1:7" ht="15" customHeight="1">
      <c r="A539" s="241"/>
      <c r="B539" s="232" t="s">
        <v>468</v>
      </c>
      <c r="C539" s="233" t="s">
        <v>338</v>
      </c>
      <c r="D539" s="238">
        <v>2</v>
      </c>
      <c r="E539" s="235" t="s">
        <v>469</v>
      </c>
      <c r="F539" s="239" t="s">
        <v>296</v>
      </c>
      <c r="G539" s="239"/>
    </row>
    <row r="540" spans="1:7" ht="15" customHeight="1">
      <c r="A540" s="241"/>
      <c r="B540" s="232" t="s">
        <v>613</v>
      </c>
      <c r="C540" s="233" t="s">
        <v>334</v>
      </c>
      <c r="D540" s="238">
        <v>1</v>
      </c>
      <c r="E540" s="235" t="s">
        <v>515</v>
      </c>
      <c r="F540" s="239" t="s">
        <v>296</v>
      </c>
      <c r="G540" s="239"/>
    </row>
    <row r="541" spans="1:7" ht="15" customHeight="1">
      <c r="A541" s="241"/>
      <c r="B541" s="232" t="s">
        <v>613</v>
      </c>
      <c r="C541" s="233" t="s">
        <v>334</v>
      </c>
      <c r="D541" s="238">
        <v>1</v>
      </c>
      <c r="E541" s="235" t="s">
        <v>516</v>
      </c>
      <c r="F541" s="239" t="s">
        <v>296</v>
      </c>
      <c r="G541" s="239"/>
    </row>
    <row r="542" spans="1:7" ht="15" customHeight="1">
      <c r="A542" s="241"/>
      <c r="B542" s="232" t="s">
        <v>294</v>
      </c>
      <c r="C542" s="233" t="s">
        <v>44</v>
      </c>
      <c r="D542" s="238">
        <v>2</v>
      </c>
      <c r="E542" s="235" t="s">
        <v>872</v>
      </c>
      <c r="F542" s="239" t="s">
        <v>296</v>
      </c>
      <c r="G542" s="239"/>
    </row>
    <row r="543" spans="1:7" ht="15" customHeight="1">
      <c r="A543" s="241"/>
      <c r="B543" s="232" t="s">
        <v>313</v>
      </c>
      <c r="C543" s="233" t="s">
        <v>46</v>
      </c>
      <c r="D543" s="238">
        <v>2</v>
      </c>
      <c r="E543" s="235" t="s">
        <v>320</v>
      </c>
      <c r="F543" s="239" t="s">
        <v>296</v>
      </c>
      <c r="G543" s="239"/>
    </row>
    <row r="544" spans="1:7" ht="15" customHeight="1">
      <c r="A544" s="241"/>
      <c r="B544" s="232" t="s">
        <v>311</v>
      </c>
      <c r="C544" s="233" t="s">
        <v>47</v>
      </c>
      <c r="D544" s="238">
        <v>1</v>
      </c>
      <c r="E544" s="235" t="s">
        <v>320</v>
      </c>
      <c r="F544" s="239" t="s">
        <v>296</v>
      </c>
      <c r="G544" s="239"/>
    </row>
    <row r="545" spans="1:7" ht="15" customHeight="1">
      <c r="A545" s="241"/>
      <c r="B545" s="232" t="s">
        <v>665</v>
      </c>
      <c r="C545" s="233" t="s">
        <v>344</v>
      </c>
      <c r="D545" s="238">
        <v>1</v>
      </c>
      <c r="E545" s="235" t="s">
        <v>564</v>
      </c>
      <c r="F545" s="239" t="s">
        <v>296</v>
      </c>
      <c r="G545" s="239"/>
    </row>
    <row r="546" spans="1:7" ht="15" customHeight="1">
      <c r="A546" s="241"/>
      <c r="B546" s="232" t="s">
        <v>297</v>
      </c>
      <c r="C546" s="233" t="s">
        <v>666</v>
      </c>
      <c r="D546" s="238">
        <v>1</v>
      </c>
      <c r="E546" s="235" t="s">
        <v>365</v>
      </c>
      <c r="F546" s="239" t="s">
        <v>296</v>
      </c>
      <c r="G546" s="239"/>
    </row>
    <row r="547" spans="1:7" ht="15" customHeight="1">
      <c r="A547" s="241"/>
      <c r="B547" s="232" t="s">
        <v>333</v>
      </c>
      <c r="C547" s="233" t="s">
        <v>334</v>
      </c>
      <c r="D547" s="238">
        <v>1</v>
      </c>
      <c r="E547" s="235" t="s">
        <v>365</v>
      </c>
      <c r="F547" s="239" t="s">
        <v>296</v>
      </c>
      <c r="G547" s="239"/>
    </row>
    <row r="548" spans="1:7" ht="15" customHeight="1">
      <c r="A548" s="241"/>
      <c r="B548" s="232" t="s">
        <v>873</v>
      </c>
      <c r="C548" s="233" t="s">
        <v>51</v>
      </c>
      <c r="D548" s="238">
        <v>1</v>
      </c>
      <c r="E548" s="235" t="s">
        <v>365</v>
      </c>
      <c r="F548" s="239" t="s">
        <v>296</v>
      </c>
      <c r="G548" s="239"/>
    </row>
    <row r="549" spans="1:7" ht="15" customHeight="1">
      <c r="A549" s="241"/>
      <c r="B549" s="232" t="s">
        <v>422</v>
      </c>
      <c r="C549" s="233" t="s">
        <v>348</v>
      </c>
      <c r="D549" s="238">
        <v>1</v>
      </c>
      <c r="E549" s="235" t="s">
        <v>874</v>
      </c>
      <c r="F549" s="239" t="s">
        <v>296</v>
      </c>
      <c r="G549" s="239"/>
    </row>
    <row r="550" spans="1:7" ht="15" customHeight="1">
      <c r="A550" s="241"/>
      <c r="B550" s="232" t="s">
        <v>875</v>
      </c>
      <c r="C550" s="233" t="s">
        <v>348</v>
      </c>
      <c r="D550" s="238">
        <v>1</v>
      </c>
      <c r="E550" s="235" t="s">
        <v>638</v>
      </c>
      <c r="F550" s="239"/>
      <c r="G550" s="239" t="s">
        <v>296</v>
      </c>
    </row>
    <row r="551" spans="1:7" ht="15" customHeight="1">
      <c r="A551" s="237"/>
      <c r="B551" s="232" t="s">
        <v>539</v>
      </c>
      <c r="C551" s="233" t="s">
        <v>44</v>
      </c>
      <c r="D551" s="238">
        <v>2</v>
      </c>
      <c r="E551" s="235" t="s">
        <v>638</v>
      </c>
      <c r="F551" s="239"/>
      <c r="G551" s="239" t="s">
        <v>296</v>
      </c>
    </row>
    <row r="552" spans="1:7" ht="15" customHeight="1">
      <c r="A552" s="237"/>
      <c r="B552" s="232" t="s">
        <v>876</v>
      </c>
      <c r="C552" s="233" t="s">
        <v>319</v>
      </c>
      <c r="D552" s="238">
        <v>1</v>
      </c>
      <c r="E552" s="235" t="s">
        <v>638</v>
      </c>
      <c r="F552" s="239"/>
      <c r="G552" s="239" t="s">
        <v>296</v>
      </c>
    </row>
    <row r="553" spans="1:7" ht="15" customHeight="1">
      <c r="A553" s="241"/>
      <c r="B553" s="232" t="s">
        <v>470</v>
      </c>
      <c r="C553" s="233" t="s">
        <v>348</v>
      </c>
      <c r="D553" s="238">
        <v>2</v>
      </c>
      <c r="E553" s="235" t="s">
        <v>638</v>
      </c>
      <c r="F553" s="239"/>
      <c r="G553" s="239" t="s">
        <v>296</v>
      </c>
    </row>
    <row r="554" spans="1:7" ht="15" customHeight="1">
      <c r="A554" s="237"/>
      <c r="B554" s="232" t="s">
        <v>311</v>
      </c>
      <c r="C554" s="233" t="s">
        <v>44</v>
      </c>
      <c r="D554" s="238">
        <v>1</v>
      </c>
      <c r="E554" s="235" t="s">
        <v>877</v>
      </c>
      <c r="F554" s="239" t="s">
        <v>296</v>
      </c>
      <c r="G554" s="239"/>
    </row>
    <row r="555" spans="1:7" ht="15" customHeight="1">
      <c r="A555" s="237"/>
      <c r="B555" s="232" t="s">
        <v>294</v>
      </c>
      <c r="C555" s="233" t="s">
        <v>44</v>
      </c>
      <c r="D555" s="238">
        <v>1</v>
      </c>
      <c r="E555" s="235" t="s">
        <v>372</v>
      </c>
      <c r="F555" s="239" t="s">
        <v>296</v>
      </c>
      <c r="G555" s="240"/>
    </row>
    <row r="556" spans="1:7" ht="15" customHeight="1">
      <c r="A556" s="237"/>
      <c r="B556" s="232" t="s">
        <v>878</v>
      </c>
      <c r="C556" s="233" t="s">
        <v>340</v>
      </c>
      <c r="D556" s="238">
        <v>4</v>
      </c>
      <c r="E556" s="235" t="s">
        <v>372</v>
      </c>
      <c r="F556" s="239" t="s">
        <v>296</v>
      </c>
      <c r="G556" s="240"/>
    </row>
    <row r="557" spans="1:7" ht="15" customHeight="1">
      <c r="A557" s="241"/>
      <c r="B557" s="232" t="s">
        <v>294</v>
      </c>
      <c r="C557" s="233" t="s">
        <v>54</v>
      </c>
      <c r="D557" s="238">
        <v>1</v>
      </c>
      <c r="E557" s="235" t="s">
        <v>879</v>
      </c>
      <c r="F557" s="239" t="s">
        <v>296</v>
      </c>
      <c r="G557" s="240"/>
    </row>
    <row r="558" spans="1:7" ht="15" customHeight="1">
      <c r="A558" s="237"/>
      <c r="B558" s="232" t="s">
        <v>302</v>
      </c>
      <c r="C558" s="233" t="s">
        <v>298</v>
      </c>
      <c r="D558" s="238">
        <v>2</v>
      </c>
      <c r="E558" s="235" t="s">
        <v>524</v>
      </c>
      <c r="F558" s="239" t="s">
        <v>296</v>
      </c>
      <c r="G558" s="240"/>
    </row>
    <row r="559" spans="1:7" ht="15" customHeight="1">
      <c r="A559" s="241"/>
      <c r="B559" s="232" t="s">
        <v>313</v>
      </c>
      <c r="C559" s="233" t="s">
        <v>565</v>
      </c>
      <c r="D559" s="238">
        <v>1</v>
      </c>
      <c r="E559" s="235" t="s">
        <v>524</v>
      </c>
      <c r="F559" s="239" t="s">
        <v>296</v>
      </c>
      <c r="G559" s="240"/>
    </row>
    <row r="560" spans="1:7" ht="15" customHeight="1">
      <c r="A560" s="241"/>
      <c r="B560" s="232" t="s">
        <v>313</v>
      </c>
      <c r="C560" s="233" t="s">
        <v>51</v>
      </c>
      <c r="D560" s="238">
        <v>1</v>
      </c>
      <c r="E560" s="235" t="s">
        <v>590</v>
      </c>
      <c r="F560" s="239" t="s">
        <v>296</v>
      </c>
      <c r="G560" s="240"/>
    </row>
    <row r="561" spans="1:7" ht="15" customHeight="1">
      <c r="A561" s="241"/>
      <c r="B561" s="232" t="s">
        <v>376</v>
      </c>
      <c r="C561" s="233" t="s">
        <v>521</v>
      </c>
      <c r="D561" s="238">
        <v>2</v>
      </c>
      <c r="E561" s="235" t="s">
        <v>378</v>
      </c>
      <c r="F561" s="239" t="s">
        <v>296</v>
      </c>
      <c r="G561" s="240"/>
    </row>
    <row r="562" spans="1:7" ht="15" customHeight="1">
      <c r="A562" s="241"/>
      <c r="B562" s="232" t="s">
        <v>376</v>
      </c>
      <c r="C562" s="233" t="s">
        <v>521</v>
      </c>
      <c r="D562" s="238">
        <v>2</v>
      </c>
      <c r="E562" s="235" t="s">
        <v>378</v>
      </c>
      <c r="F562" s="239" t="s">
        <v>296</v>
      </c>
      <c r="G562" s="240"/>
    </row>
    <row r="563" spans="1:7" ht="15" customHeight="1">
      <c r="A563" s="241"/>
      <c r="B563" s="232" t="s">
        <v>313</v>
      </c>
      <c r="C563" s="233" t="s">
        <v>880</v>
      </c>
      <c r="D563" s="238">
        <v>2</v>
      </c>
      <c r="E563" s="235" t="s">
        <v>597</v>
      </c>
      <c r="F563" s="239" t="s">
        <v>296</v>
      </c>
      <c r="G563" s="240"/>
    </row>
    <row r="564" spans="1:7" ht="15" customHeight="1">
      <c r="A564" s="241"/>
      <c r="B564" s="232" t="s">
        <v>374</v>
      </c>
      <c r="C564" s="233" t="s">
        <v>42</v>
      </c>
      <c r="D564" s="238">
        <v>2</v>
      </c>
      <c r="E564" s="235" t="s">
        <v>597</v>
      </c>
      <c r="F564" s="239" t="s">
        <v>296</v>
      </c>
      <c r="G564" s="240"/>
    </row>
    <row r="565" spans="1:7" ht="15" customHeight="1">
      <c r="A565" s="241"/>
      <c r="B565" s="232" t="s">
        <v>313</v>
      </c>
      <c r="C565" s="233" t="s">
        <v>51</v>
      </c>
      <c r="D565" s="238">
        <v>1</v>
      </c>
      <c r="E565" s="235" t="s">
        <v>597</v>
      </c>
      <c r="F565" s="239" t="s">
        <v>296</v>
      </c>
      <c r="G565" s="242"/>
    </row>
    <row r="566" spans="1:7" ht="15" customHeight="1">
      <c r="A566" s="241"/>
      <c r="B566" s="232" t="s">
        <v>337</v>
      </c>
      <c r="C566" s="233" t="s">
        <v>596</v>
      </c>
      <c r="D566" s="234">
        <v>2</v>
      </c>
      <c r="E566" s="235" t="s">
        <v>597</v>
      </c>
      <c r="F566" s="239" t="s">
        <v>296</v>
      </c>
      <c r="G566" s="242"/>
    </row>
    <row r="567" spans="1:7" ht="15" customHeight="1">
      <c r="A567" s="241"/>
      <c r="B567" s="232" t="s">
        <v>313</v>
      </c>
      <c r="C567" s="233" t="s">
        <v>340</v>
      </c>
      <c r="D567" s="238">
        <v>1</v>
      </c>
      <c r="E567" s="235" t="s">
        <v>597</v>
      </c>
      <c r="F567" s="239" t="s">
        <v>296</v>
      </c>
      <c r="G567" s="239"/>
    </row>
    <row r="568" spans="1:7" ht="15" customHeight="1">
      <c r="A568" s="241"/>
      <c r="B568" s="232" t="s">
        <v>362</v>
      </c>
      <c r="C568" s="233" t="s">
        <v>860</v>
      </c>
      <c r="D568" s="238">
        <v>1</v>
      </c>
      <c r="E568" s="235" t="s">
        <v>597</v>
      </c>
      <c r="F568" s="239" t="s">
        <v>296</v>
      </c>
      <c r="G568" s="239"/>
    </row>
    <row r="569" spans="1:7" ht="15" customHeight="1">
      <c r="A569" s="241"/>
      <c r="B569" s="232" t="s">
        <v>359</v>
      </c>
      <c r="C569" s="233" t="s">
        <v>344</v>
      </c>
      <c r="D569" s="238">
        <v>1</v>
      </c>
      <c r="E569" s="235" t="s">
        <v>529</v>
      </c>
      <c r="F569" s="239" t="s">
        <v>296</v>
      </c>
      <c r="G569" s="239"/>
    </row>
    <row r="570" spans="1:7" ht="15" customHeight="1">
      <c r="A570" s="241"/>
      <c r="B570" s="232" t="s">
        <v>313</v>
      </c>
      <c r="C570" s="233" t="s">
        <v>565</v>
      </c>
      <c r="D570" s="238">
        <v>1</v>
      </c>
      <c r="E570" s="235" t="s">
        <v>881</v>
      </c>
      <c r="F570" s="239" t="s">
        <v>296</v>
      </c>
      <c r="G570" s="239"/>
    </row>
    <row r="571" spans="1:7" ht="15" customHeight="1">
      <c r="A571" s="241"/>
      <c r="B571" s="232" t="s">
        <v>297</v>
      </c>
      <c r="C571" s="233" t="s">
        <v>573</v>
      </c>
      <c r="D571" s="238">
        <v>1</v>
      </c>
      <c r="E571" s="235" t="s">
        <v>574</v>
      </c>
      <c r="F571" s="239" t="s">
        <v>296</v>
      </c>
      <c r="G571" s="239"/>
    </row>
    <row r="572" spans="1:7" ht="15" customHeight="1">
      <c r="A572" s="241"/>
      <c r="B572" s="232" t="s">
        <v>621</v>
      </c>
      <c r="C572" s="233" t="s">
        <v>622</v>
      </c>
      <c r="D572" s="238">
        <v>1</v>
      </c>
      <c r="E572" s="235" t="s">
        <v>623</v>
      </c>
      <c r="F572" s="239" t="s">
        <v>296</v>
      </c>
      <c r="G572" s="239"/>
    </row>
    <row r="573" spans="1:7" ht="15" customHeight="1">
      <c r="A573" s="241"/>
      <c r="B573" s="232" t="s">
        <v>294</v>
      </c>
      <c r="C573" s="233" t="s">
        <v>44</v>
      </c>
      <c r="D573" s="238">
        <v>1</v>
      </c>
      <c r="E573" s="235" t="s">
        <v>882</v>
      </c>
      <c r="F573" s="239" t="s">
        <v>296</v>
      </c>
      <c r="G573" s="239"/>
    </row>
    <row r="574" spans="1:7" ht="15" customHeight="1">
      <c r="A574" s="241"/>
      <c r="B574" s="232" t="s">
        <v>294</v>
      </c>
      <c r="C574" s="233" t="s">
        <v>44</v>
      </c>
      <c r="D574" s="238">
        <v>1</v>
      </c>
      <c r="E574" s="235" t="s">
        <v>882</v>
      </c>
      <c r="F574" s="239" t="s">
        <v>296</v>
      </c>
      <c r="G574" s="239"/>
    </row>
    <row r="575" spans="1:7" ht="15" customHeight="1">
      <c r="A575" s="241"/>
      <c r="B575" s="232" t="s">
        <v>405</v>
      </c>
      <c r="C575" s="233" t="s">
        <v>348</v>
      </c>
      <c r="D575" s="238">
        <v>2</v>
      </c>
      <c r="E575" s="235" t="s">
        <v>624</v>
      </c>
      <c r="F575" s="239" t="s">
        <v>296</v>
      </c>
      <c r="G575" s="239"/>
    </row>
    <row r="576" spans="1:7" ht="15" customHeight="1">
      <c r="A576" s="241"/>
      <c r="B576" s="232" t="s">
        <v>370</v>
      </c>
      <c r="C576" s="233" t="s">
        <v>344</v>
      </c>
      <c r="D576" s="238">
        <v>1</v>
      </c>
      <c r="E576" s="235" t="s">
        <v>883</v>
      </c>
      <c r="F576" s="239" t="s">
        <v>296</v>
      </c>
      <c r="G576" s="242"/>
    </row>
    <row r="577" spans="1:7" ht="15" customHeight="1">
      <c r="A577" s="241"/>
      <c r="B577" s="232" t="s">
        <v>294</v>
      </c>
      <c r="C577" s="233" t="s">
        <v>565</v>
      </c>
      <c r="D577" s="238">
        <v>1</v>
      </c>
      <c r="E577" s="235" t="s">
        <v>627</v>
      </c>
      <c r="F577" s="239" t="s">
        <v>296</v>
      </c>
      <c r="G577" s="242"/>
    </row>
    <row r="578" spans="1:7" ht="15" customHeight="1">
      <c r="A578" s="241"/>
      <c r="B578" s="232" t="s">
        <v>374</v>
      </c>
      <c r="C578" s="233" t="s">
        <v>383</v>
      </c>
      <c r="D578" s="238">
        <v>2</v>
      </c>
      <c r="E578" s="235" t="s">
        <v>397</v>
      </c>
      <c r="F578" s="239" t="s">
        <v>296</v>
      </c>
      <c r="G578" s="242"/>
    </row>
    <row r="579" spans="1:7" ht="15" customHeight="1">
      <c r="A579" s="241"/>
      <c r="B579" s="232" t="s">
        <v>311</v>
      </c>
      <c r="C579" s="233" t="s">
        <v>46</v>
      </c>
      <c r="D579" s="238">
        <v>1</v>
      </c>
      <c r="E579" s="235" t="s">
        <v>421</v>
      </c>
      <c r="F579" s="239" t="s">
        <v>296</v>
      </c>
      <c r="G579" s="242"/>
    </row>
    <row r="580" spans="1:7" ht="15" customHeight="1">
      <c r="A580" s="241"/>
      <c r="B580" s="232" t="s">
        <v>527</v>
      </c>
      <c r="C580" s="233" t="s">
        <v>679</v>
      </c>
      <c r="D580" s="238">
        <v>1</v>
      </c>
      <c r="E580" s="235" t="s">
        <v>884</v>
      </c>
      <c r="F580" s="239" t="s">
        <v>296</v>
      </c>
      <c r="G580" s="239"/>
    </row>
    <row r="581" spans="1:7" ht="15" customHeight="1">
      <c r="A581" s="241"/>
      <c r="B581" s="232" t="s">
        <v>387</v>
      </c>
      <c r="C581" s="233" t="s">
        <v>338</v>
      </c>
      <c r="D581" s="238">
        <v>2</v>
      </c>
      <c r="E581" s="235" t="s">
        <v>884</v>
      </c>
      <c r="F581" s="239" t="s">
        <v>296</v>
      </c>
      <c r="G581" s="239"/>
    </row>
    <row r="582" spans="1:7" ht="15" customHeight="1">
      <c r="A582" s="241"/>
      <c r="B582" s="232" t="s">
        <v>313</v>
      </c>
      <c r="C582" s="233" t="s">
        <v>565</v>
      </c>
      <c r="D582" s="238">
        <v>1</v>
      </c>
      <c r="E582" s="235" t="s">
        <v>590</v>
      </c>
      <c r="F582" s="239" t="s">
        <v>296</v>
      </c>
      <c r="G582" s="239"/>
    </row>
    <row r="583" spans="1:7" ht="15" customHeight="1">
      <c r="A583" s="241"/>
      <c r="B583" s="232" t="s">
        <v>294</v>
      </c>
      <c r="C583" s="233" t="s">
        <v>51</v>
      </c>
      <c r="D583" s="238">
        <v>1</v>
      </c>
      <c r="E583" s="235" t="s">
        <v>885</v>
      </c>
      <c r="F583" s="239" t="s">
        <v>296</v>
      </c>
      <c r="G583" s="239"/>
    </row>
    <row r="584" spans="1:7" ht="15" customHeight="1">
      <c r="A584" s="241"/>
      <c r="B584" s="232" t="s">
        <v>374</v>
      </c>
      <c r="C584" s="233" t="s">
        <v>394</v>
      </c>
      <c r="D584" s="238">
        <v>1</v>
      </c>
      <c r="E584" s="235" t="s">
        <v>885</v>
      </c>
      <c r="F584" s="239" t="s">
        <v>296</v>
      </c>
      <c r="G584" s="239"/>
    </row>
    <row r="585" spans="1:7" ht="15" customHeight="1">
      <c r="A585" s="241"/>
      <c r="B585" s="232" t="s">
        <v>362</v>
      </c>
      <c r="C585" s="233" t="s">
        <v>348</v>
      </c>
      <c r="D585" s="238">
        <v>1</v>
      </c>
      <c r="E585" s="235" t="s">
        <v>864</v>
      </c>
      <c r="F585" s="239" t="s">
        <v>296</v>
      </c>
      <c r="G585" s="239"/>
    </row>
    <row r="586" spans="1:7" ht="15" customHeight="1">
      <c r="A586" s="237"/>
      <c r="B586" s="232" t="s">
        <v>313</v>
      </c>
      <c r="C586" s="233" t="s">
        <v>44</v>
      </c>
      <c r="D586" s="238">
        <v>2</v>
      </c>
      <c r="E586" s="235" t="s">
        <v>886</v>
      </c>
      <c r="F586" s="239" t="s">
        <v>296</v>
      </c>
      <c r="G586" s="239"/>
    </row>
    <row r="587" spans="1:7" ht="15" customHeight="1">
      <c r="A587" s="237"/>
      <c r="B587" s="232" t="s">
        <v>484</v>
      </c>
      <c r="C587" s="233" t="s">
        <v>485</v>
      </c>
      <c r="D587" s="238">
        <v>1</v>
      </c>
      <c r="E587" s="235" t="s">
        <v>526</v>
      </c>
      <c r="F587" s="239" t="s">
        <v>296</v>
      </c>
      <c r="G587" s="239"/>
    </row>
    <row r="588" spans="1:7" ht="15" customHeight="1">
      <c r="A588" s="237"/>
      <c r="B588" s="232" t="s">
        <v>619</v>
      </c>
      <c r="C588" s="233" t="s">
        <v>319</v>
      </c>
      <c r="D588" s="238">
        <v>1</v>
      </c>
      <c r="E588" s="235" t="s">
        <v>526</v>
      </c>
      <c r="F588" s="239" t="s">
        <v>296</v>
      </c>
      <c r="G588" s="240"/>
    </row>
    <row r="589" spans="1:7" ht="15" customHeight="1">
      <c r="A589" s="237"/>
      <c r="B589" s="232" t="s">
        <v>619</v>
      </c>
      <c r="C589" s="233" t="s">
        <v>319</v>
      </c>
      <c r="D589" s="238">
        <v>1</v>
      </c>
      <c r="E589" s="235" t="s">
        <v>526</v>
      </c>
      <c r="F589" s="239" t="s">
        <v>296</v>
      </c>
      <c r="G589" s="240"/>
    </row>
    <row r="590" spans="1:7" ht="15" customHeight="1">
      <c r="A590" s="237"/>
      <c r="B590" s="232" t="s">
        <v>887</v>
      </c>
      <c r="C590" s="233" t="s">
        <v>509</v>
      </c>
      <c r="D590" s="238">
        <v>1</v>
      </c>
      <c r="E590" s="235" t="s">
        <v>888</v>
      </c>
      <c r="F590" s="239" t="s">
        <v>296</v>
      </c>
      <c r="G590" s="242"/>
    </row>
    <row r="591" spans="1:7" ht="15" customHeight="1">
      <c r="A591" s="237"/>
      <c r="B591" s="232" t="s">
        <v>887</v>
      </c>
      <c r="C591" s="233" t="s">
        <v>509</v>
      </c>
      <c r="D591" s="238">
        <v>1</v>
      </c>
      <c r="E591" s="235" t="s">
        <v>888</v>
      </c>
      <c r="F591" s="239" t="s">
        <v>296</v>
      </c>
      <c r="G591" s="242"/>
    </row>
    <row r="592" spans="1:7" ht="15" customHeight="1">
      <c r="A592" s="241"/>
      <c r="B592" s="232" t="s">
        <v>889</v>
      </c>
      <c r="C592" s="233" t="s">
        <v>344</v>
      </c>
      <c r="D592" s="238">
        <v>1</v>
      </c>
      <c r="E592" s="235" t="s">
        <v>890</v>
      </c>
      <c r="F592" s="239" t="s">
        <v>296</v>
      </c>
      <c r="G592" s="240"/>
    </row>
    <row r="593" spans="1:7" ht="15" customHeight="1">
      <c r="A593" s="241"/>
      <c r="B593" s="232" t="s">
        <v>889</v>
      </c>
      <c r="C593" s="233" t="s">
        <v>344</v>
      </c>
      <c r="D593" s="238">
        <v>1</v>
      </c>
      <c r="E593" s="235" t="s">
        <v>890</v>
      </c>
      <c r="F593" s="239" t="s">
        <v>296</v>
      </c>
      <c r="G593" s="239"/>
    </row>
    <row r="594" spans="1:7" ht="15" customHeight="1">
      <c r="A594" s="241"/>
      <c r="B594" s="232" t="s">
        <v>539</v>
      </c>
      <c r="C594" s="233" t="s">
        <v>477</v>
      </c>
      <c r="D594" s="238">
        <v>1</v>
      </c>
      <c r="E594" s="235" t="s">
        <v>891</v>
      </c>
      <c r="F594" s="239" t="s">
        <v>296</v>
      </c>
      <c r="G594" s="240"/>
    </row>
    <row r="595" spans="1:7" ht="15" customHeight="1">
      <c r="A595" s="241"/>
      <c r="B595" s="232" t="s">
        <v>634</v>
      </c>
      <c r="C595" s="233" t="s">
        <v>635</v>
      </c>
      <c r="D595" s="238">
        <v>1</v>
      </c>
      <c r="E595" s="235" t="s">
        <v>891</v>
      </c>
      <c r="F595" s="239" t="s">
        <v>296</v>
      </c>
      <c r="G595" s="240"/>
    </row>
    <row r="596" spans="1:7" ht="15" customHeight="1">
      <c r="A596" s="241"/>
      <c r="B596" s="232" t="s">
        <v>539</v>
      </c>
      <c r="C596" s="233" t="s">
        <v>892</v>
      </c>
      <c r="D596" s="238">
        <v>2</v>
      </c>
      <c r="E596" s="235" t="s">
        <v>891</v>
      </c>
      <c r="F596" s="239" t="s">
        <v>296</v>
      </c>
      <c r="G596" s="239"/>
    </row>
    <row r="597" spans="1:7" ht="15" customHeight="1">
      <c r="A597" s="241"/>
      <c r="B597" s="232" t="s">
        <v>333</v>
      </c>
      <c r="C597" s="233" t="s">
        <v>334</v>
      </c>
      <c r="D597" s="238">
        <v>1</v>
      </c>
      <c r="E597" s="235" t="s">
        <v>893</v>
      </c>
      <c r="F597" s="239" t="s">
        <v>296</v>
      </c>
      <c r="G597" s="240"/>
    </row>
    <row r="598" spans="1:7" ht="15" customHeight="1">
      <c r="A598" s="241"/>
      <c r="B598" s="232" t="s">
        <v>297</v>
      </c>
      <c r="C598" s="233" t="s">
        <v>298</v>
      </c>
      <c r="D598" s="238">
        <v>2</v>
      </c>
      <c r="E598" s="235" t="s">
        <v>894</v>
      </c>
      <c r="F598" s="239" t="s">
        <v>296</v>
      </c>
      <c r="G598" s="240"/>
    </row>
    <row r="599" spans="1:7" ht="15" customHeight="1">
      <c r="A599" s="241"/>
      <c r="B599" s="232" t="s">
        <v>895</v>
      </c>
      <c r="C599" s="233" t="s">
        <v>385</v>
      </c>
      <c r="D599" s="238">
        <v>1</v>
      </c>
      <c r="E599" s="235" t="s">
        <v>896</v>
      </c>
      <c r="F599" s="239" t="s">
        <v>296</v>
      </c>
      <c r="G599" s="239"/>
    </row>
    <row r="600" spans="1:7" ht="15" customHeight="1">
      <c r="A600" s="241"/>
      <c r="B600" s="232" t="s">
        <v>897</v>
      </c>
      <c r="C600" s="233" t="s">
        <v>46</v>
      </c>
      <c r="D600" s="238">
        <v>1</v>
      </c>
      <c r="E600" s="235" t="s">
        <v>898</v>
      </c>
      <c r="F600" s="239" t="s">
        <v>296</v>
      </c>
      <c r="G600" s="239"/>
    </row>
    <row r="601" spans="1:7" ht="15" customHeight="1">
      <c r="A601" s="241"/>
      <c r="B601" s="232" t="s">
        <v>297</v>
      </c>
      <c r="C601" s="233" t="s">
        <v>298</v>
      </c>
      <c r="D601" s="238">
        <v>1</v>
      </c>
      <c r="E601" s="235" t="s">
        <v>898</v>
      </c>
      <c r="F601" s="239" t="s">
        <v>296</v>
      </c>
      <c r="G601" s="239"/>
    </row>
    <row r="602" spans="1:7" ht="15" customHeight="1">
      <c r="A602" s="241"/>
      <c r="B602" s="232" t="s">
        <v>362</v>
      </c>
      <c r="C602" s="233" t="s">
        <v>305</v>
      </c>
      <c r="D602" s="238">
        <v>1</v>
      </c>
      <c r="E602" s="235" t="s">
        <v>584</v>
      </c>
      <c r="F602" s="239" t="s">
        <v>296</v>
      </c>
      <c r="G602" s="239"/>
    </row>
    <row r="603" spans="1:7" ht="15" customHeight="1">
      <c r="A603" s="241"/>
      <c r="B603" s="232" t="s">
        <v>585</v>
      </c>
      <c r="C603" s="233" t="s">
        <v>343</v>
      </c>
      <c r="D603" s="238">
        <v>1</v>
      </c>
      <c r="E603" s="235" t="s">
        <v>899</v>
      </c>
      <c r="F603" s="239" t="s">
        <v>296</v>
      </c>
      <c r="G603" s="239"/>
    </row>
    <row r="604" spans="1:7" ht="15" customHeight="1">
      <c r="A604" s="241"/>
      <c r="B604" s="232" t="s">
        <v>389</v>
      </c>
      <c r="C604" s="233" t="s">
        <v>390</v>
      </c>
      <c r="D604" s="238">
        <v>1</v>
      </c>
      <c r="E604" s="235" t="s">
        <v>391</v>
      </c>
      <c r="F604" s="239" t="s">
        <v>296</v>
      </c>
      <c r="G604" s="239"/>
    </row>
    <row r="605" spans="1:7" ht="15" customHeight="1">
      <c r="A605" s="241"/>
      <c r="B605" s="232" t="s">
        <v>591</v>
      </c>
      <c r="C605" s="233" t="s">
        <v>314</v>
      </c>
      <c r="D605" s="238">
        <v>1</v>
      </c>
      <c r="E605" s="235" t="s">
        <v>592</v>
      </c>
      <c r="F605" s="239" t="s">
        <v>296</v>
      </c>
      <c r="G605" s="239"/>
    </row>
    <row r="606" spans="1:7" ht="15" customHeight="1">
      <c r="A606" s="241"/>
      <c r="B606" s="232" t="s">
        <v>294</v>
      </c>
      <c r="C606" s="233" t="s">
        <v>46</v>
      </c>
      <c r="D606" s="238">
        <v>1</v>
      </c>
      <c r="E606" s="235" t="s">
        <v>536</v>
      </c>
      <c r="F606" s="239" t="s">
        <v>296</v>
      </c>
      <c r="G606" s="239"/>
    </row>
    <row r="607" spans="1:7" ht="15" customHeight="1">
      <c r="A607" s="241"/>
      <c r="B607" s="232" t="s">
        <v>311</v>
      </c>
      <c r="C607" s="233" t="s">
        <v>51</v>
      </c>
      <c r="D607" s="238">
        <v>1</v>
      </c>
      <c r="E607" s="235" t="s">
        <v>411</v>
      </c>
      <c r="F607" s="239" t="s">
        <v>296</v>
      </c>
      <c r="G607" s="239"/>
    </row>
    <row r="608" spans="1:7" ht="15" customHeight="1">
      <c r="A608" s="241"/>
      <c r="B608" s="232" t="s">
        <v>313</v>
      </c>
      <c r="C608" s="233" t="s">
        <v>314</v>
      </c>
      <c r="D608" s="238">
        <v>1</v>
      </c>
      <c r="E608" s="235" t="s">
        <v>411</v>
      </c>
      <c r="F608" s="239" t="s">
        <v>296</v>
      </c>
      <c r="G608" s="239"/>
    </row>
    <row r="609" spans="1:7" ht="15" customHeight="1">
      <c r="A609" s="241"/>
      <c r="B609" s="232" t="s">
        <v>311</v>
      </c>
      <c r="C609" s="233" t="s">
        <v>314</v>
      </c>
      <c r="D609" s="238">
        <v>1</v>
      </c>
      <c r="E609" s="235" t="s">
        <v>900</v>
      </c>
      <c r="F609" s="239" t="s">
        <v>296</v>
      </c>
      <c r="G609" s="239"/>
    </row>
    <row r="610" spans="1:7" ht="15" customHeight="1">
      <c r="A610" s="241"/>
      <c r="B610" s="232" t="s">
        <v>374</v>
      </c>
      <c r="C610" s="233" t="s">
        <v>901</v>
      </c>
      <c r="D610" s="238">
        <v>1</v>
      </c>
      <c r="E610" s="235" t="s">
        <v>692</v>
      </c>
      <c r="F610" s="239" t="s">
        <v>296</v>
      </c>
      <c r="G610" s="239"/>
    </row>
    <row r="611" spans="1:7" ht="15" customHeight="1">
      <c r="A611" s="241"/>
      <c r="B611" s="232" t="s">
        <v>311</v>
      </c>
      <c r="C611" s="233" t="s">
        <v>44</v>
      </c>
      <c r="D611" s="238">
        <v>1</v>
      </c>
      <c r="E611" s="235" t="s">
        <v>902</v>
      </c>
      <c r="F611" s="239" t="s">
        <v>296</v>
      </c>
      <c r="G611" s="239"/>
    </row>
    <row r="612" spans="1:7" ht="15" customHeight="1">
      <c r="A612" s="241"/>
      <c r="B612" s="232" t="s">
        <v>294</v>
      </c>
      <c r="C612" s="233" t="s">
        <v>383</v>
      </c>
      <c r="D612" s="238">
        <v>1</v>
      </c>
      <c r="E612" s="235" t="s">
        <v>903</v>
      </c>
      <c r="F612" s="239" t="s">
        <v>296</v>
      </c>
      <c r="G612" s="239"/>
    </row>
    <row r="613" spans="1:7" ht="15" customHeight="1">
      <c r="A613" s="241"/>
      <c r="B613" s="232" t="s">
        <v>359</v>
      </c>
      <c r="C613" s="233" t="s">
        <v>344</v>
      </c>
      <c r="D613" s="238">
        <v>1</v>
      </c>
      <c r="E613" s="235" t="s">
        <v>903</v>
      </c>
      <c r="F613" s="239" t="s">
        <v>296</v>
      </c>
      <c r="G613" s="239"/>
    </row>
    <row r="614" spans="1:7" ht="15" customHeight="1">
      <c r="A614" s="241"/>
      <c r="B614" s="232" t="s">
        <v>335</v>
      </c>
      <c r="C614" s="233" t="s">
        <v>383</v>
      </c>
      <c r="D614" s="238">
        <v>1</v>
      </c>
      <c r="E614" s="235" t="s">
        <v>904</v>
      </c>
      <c r="F614" s="239"/>
      <c r="G614" s="239" t="s">
        <v>296</v>
      </c>
    </row>
    <row r="615" spans="1:7" ht="15" customHeight="1">
      <c r="A615" s="241"/>
      <c r="B615" s="232" t="s">
        <v>694</v>
      </c>
      <c r="C615" s="233" t="s">
        <v>695</v>
      </c>
      <c r="D615" s="238">
        <v>1</v>
      </c>
      <c r="E615" s="235" t="s">
        <v>905</v>
      </c>
      <c r="F615" s="239" t="s">
        <v>296</v>
      </c>
      <c r="G615" s="239"/>
    </row>
    <row r="616" spans="1:7" ht="15" customHeight="1">
      <c r="A616" s="237"/>
      <c r="B616" s="232" t="s">
        <v>906</v>
      </c>
      <c r="C616" s="233" t="s">
        <v>47</v>
      </c>
      <c r="D616" s="238">
        <v>1</v>
      </c>
      <c r="E616" s="235" t="s">
        <v>907</v>
      </c>
      <c r="F616" s="239" t="s">
        <v>296</v>
      </c>
      <c r="G616" s="239"/>
    </row>
    <row r="617" spans="1:7" ht="15" customHeight="1">
      <c r="A617" s="237"/>
      <c r="B617" s="232" t="s">
        <v>313</v>
      </c>
      <c r="C617" s="233" t="s">
        <v>314</v>
      </c>
      <c r="D617" s="238">
        <v>1</v>
      </c>
      <c r="E617" s="235" t="s">
        <v>908</v>
      </c>
      <c r="F617" s="239" t="s">
        <v>296</v>
      </c>
      <c r="G617" s="239"/>
    </row>
    <row r="618" spans="1:7" ht="15" customHeight="1">
      <c r="A618" s="241"/>
      <c r="B618" s="232" t="s">
        <v>422</v>
      </c>
      <c r="C618" s="233" t="s">
        <v>909</v>
      </c>
      <c r="D618" s="238">
        <v>1</v>
      </c>
      <c r="E618" s="235" t="s">
        <v>910</v>
      </c>
      <c r="F618" s="239"/>
      <c r="G618" s="239" t="s">
        <v>296</v>
      </c>
    </row>
    <row r="619" spans="1:7" ht="15" customHeight="1">
      <c r="A619" s="237"/>
      <c r="B619" s="232" t="s">
        <v>374</v>
      </c>
      <c r="C619" s="233" t="s">
        <v>383</v>
      </c>
      <c r="D619" s="238">
        <v>2</v>
      </c>
      <c r="E619" s="235" t="s">
        <v>533</v>
      </c>
      <c r="F619" s="239" t="s">
        <v>296</v>
      </c>
      <c r="G619" s="240"/>
    </row>
    <row r="620" spans="1:7" ht="15" customHeight="1">
      <c r="A620" s="237"/>
      <c r="B620" s="232" t="s">
        <v>911</v>
      </c>
      <c r="C620" s="233" t="s">
        <v>346</v>
      </c>
      <c r="D620" s="238">
        <v>3</v>
      </c>
      <c r="E620" s="235" t="s">
        <v>912</v>
      </c>
      <c r="F620" s="239"/>
      <c r="G620" s="239" t="s">
        <v>296</v>
      </c>
    </row>
    <row r="621" spans="1:7" ht="15" customHeight="1">
      <c r="A621" s="231" t="s">
        <v>913</v>
      </c>
      <c r="B621" s="232" t="s">
        <v>313</v>
      </c>
      <c r="C621" s="233" t="s">
        <v>914</v>
      </c>
      <c r="D621" s="238">
        <v>1</v>
      </c>
      <c r="E621" s="235" t="s">
        <v>858</v>
      </c>
      <c r="F621" s="239" t="s">
        <v>296</v>
      </c>
      <c r="G621" s="240"/>
    </row>
    <row r="622" spans="1:7" ht="15" customHeight="1">
      <c r="A622" s="241"/>
      <c r="B622" s="232" t="s">
        <v>370</v>
      </c>
      <c r="C622" s="233" t="s">
        <v>344</v>
      </c>
      <c r="D622" s="238">
        <v>1</v>
      </c>
      <c r="E622" s="235" t="s">
        <v>400</v>
      </c>
      <c r="F622" s="239" t="s">
        <v>296</v>
      </c>
      <c r="G622" s="240"/>
    </row>
    <row r="623" spans="1:7" ht="15" customHeight="1">
      <c r="A623" s="241"/>
      <c r="B623" s="232" t="s">
        <v>294</v>
      </c>
      <c r="C623" s="233" t="s">
        <v>43</v>
      </c>
      <c r="D623" s="238">
        <v>1</v>
      </c>
      <c r="E623" s="235" t="s">
        <v>597</v>
      </c>
      <c r="F623" s="239" t="s">
        <v>296</v>
      </c>
      <c r="G623" s="240"/>
    </row>
    <row r="624" spans="1:7" ht="15" customHeight="1">
      <c r="A624" s="241"/>
      <c r="B624" s="232" t="s">
        <v>313</v>
      </c>
      <c r="C624" s="233" t="s">
        <v>53</v>
      </c>
      <c r="D624" s="238">
        <v>1</v>
      </c>
      <c r="E624" s="235" t="s">
        <v>597</v>
      </c>
      <c r="F624" s="239" t="s">
        <v>296</v>
      </c>
      <c r="G624" s="242"/>
    </row>
    <row r="625" spans="1:7" ht="15" customHeight="1">
      <c r="A625" s="241"/>
      <c r="B625" s="232" t="s">
        <v>313</v>
      </c>
      <c r="C625" s="233" t="s">
        <v>344</v>
      </c>
      <c r="D625" s="238">
        <v>1</v>
      </c>
      <c r="E625" s="235" t="s">
        <v>597</v>
      </c>
      <c r="F625" s="239" t="s">
        <v>296</v>
      </c>
      <c r="G625" s="240"/>
    </row>
    <row r="626" spans="1:7" ht="15" customHeight="1">
      <c r="A626" s="241"/>
      <c r="B626" s="232" t="s">
        <v>313</v>
      </c>
      <c r="C626" s="233" t="s">
        <v>340</v>
      </c>
      <c r="D626" s="238">
        <v>1</v>
      </c>
      <c r="E626" s="235" t="s">
        <v>597</v>
      </c>
      <c r="F626" s="239" t="s">
        <v>296</v>
      </c>
      <c r="G626" s="239"/>
    </row>
    <row r="627" spans="1:7" ht="15" customHeight="1">
      <c r="A627" s="241"/>
      <c r="B627" s="232" t="s">
        <v>311</v>
      </c>
      <c r="C627" s="233" t="s">
        <v>51</v>
      </c>
      <c r="D627" s="238">
        <v>1</v>
      </c>
      <c r="E627" s="235" t="s">
        <v>546</v>
      </c>
      <c r="F627" s="239" t="s">
        <v>296</v>
      </c>
      <c r="G627" s="239"/>
    </row>
    <row r="628" spans="1:7" ht="15" customHeight="1">
      <c r="A628" s="241"/>
      <c r="B628" s="232" t="s">
        <v>875</v>
      </c>
      <c r="C628" s="233" t="s">
        <v>915</v>
      </c>
      <c r="D628" s="238">
        <v>1</v>
      </c>
      <c r="E628" s="235" t="s">
        <v>916</v>
      </c>
      <c r="F628" s="239" t="s">
        <v>296</v>
      </c>
      <c r="G628" s="239"/>
    </row>
    <row r="629" spans="1:7" ht="15" customHeight="1">
      <c r="A629" s="241"/>
      <c r="B629" s="232" t="s">
        <v>311</v>
      </c>
      <c r="C629" s="233" t="s">
        <v>361</v>
      </c>
      <c r="D629" s="238">
        <v>1</v>
      </c>
      <c r="E629" s="235" t="s">
        <v>917</v>
      </c>
      <c r="F629" s="239" t="s">
        <v>296</v>
      </c>
      <c r="G629" s="240"/>
    </row>
    <row r="630" spans="1:7" ht="15" customHeight="1">
      <c r="A630" s="241"/>
      <c r="B630" s="232" t="s">
        <v>918</v>
      </c>
      <c r="C630" s="233" t="s">
        <v>919</v>
      </c>
      <c r="D630" s="238">
        <v>1</v>
      </c>
      <c r="E630" s="235" t="s">
        <v>885</v>
      </c>
      <c r="F630" s="239" t="s">
        <v>296</v>
      </c>
      <c r="G630" s="240"/>
    </row>
    <row r="631" spans="1:7" ht="15" customHeight="1">
      <c r="A631" s="241"/>
      <c r="B631" s="232" t="s">
        <v>304</v>
      </c>
      <c r="C631" s="233" t="s">
        <v>547</v>
      </c>
      <c r="D631" s="238">
        <v>1</v>
      </c>
      <c r="E631" s="235" t="s">
        <v>421</v>
      </c>
      <c r="F631" s="239" t="s">
        <v>296</v>
      </c>
      <c r="G631" s="242"/>
    </row>
    <row r="632" spans="1:7" ht="15" customHeight="1">
      <c r="A632" s="241"/>
      <c r="B632" s="232" t="s">
        <v>297</v>
      </c>
      <c r="C632" s="233" t="s">
        <v>548</v>
      </c>
      <c r="D632" s="238">
        <v>1</v>
      </c>
      <c r="E632" s="235" t="s">
        <v>549</v>
      </c>
      <c r="F632" s="239" t="s">
        <v>296</v>
      </c>
      <c r="G632" s="239"/>
    </row>
    <row r="633" spans="1:7" ht="15" customHeight="1">
      <c r="A633" s="241"/>
      <c r="B633" s="232" t="s">
        <v>313</v>
      </c>
      <c r="C633" s="233" t="s">
        <v>54</v>
      </c>
      <c r="D633" s="238">
        <v>1</v>
      </c>
      <c r="E633" s="235" t="s">
        <v>920</v>
      </c>
      <c r="F633" s="239" t="s">
        <v>296</v>
      </c>
      <c r="G633" s="242"/>
    </row>
    <row r="634" spans="1:7" ht="15" customHeight="1">
      <c r="A634" s="241"/>
      <c r="B634" s="232" t="s">
        <v>478</v>
      </c>
      <c r="C634" s="233" t="s">
        <v>42</v>
      </c>
      <c r="D634" s="238">
        <v>1</v>
      </c>
      <c r="E634" s="235" t="s">
        <v>323</v>
      </c>
      <c r="F634" s="239" t="s">
        <v>296</v>
      </c>
      <c r="G634" s="239"/>
    </row>
    <row r="635" spans="1:7" ht="15" customHeight="1">
      <c r="A635" s="241"/>
      <c r="B635" s="232" t="s">
        <v>550</v>
      </c>
      <c r="C635" s="233" t="s">
        <v>493</v>
      </c>
      <c r="D635" s="238">
        <v>1</v>
      </c>
      <c r="E635" s="235" t="s">
        <v>326</v>
      </c>
      <c r="F635" s="239" t="s">
        <v>296</v>
      </c>
      <c r="G635" s="242"/>
    </row>
    <row r="636" spans="1:7" ht="15" customHeight="1">
      <c r="A636" s="241"/>
      <c r="B636" s="232" t="s">
        <v>550</v>
      </c>
      <c r="C636" s="233" t="s">
        <v>493</v>
      </c>
      <c r="D636" s="238">
        <v>1</v>
      </c>
      <c r="E636" s="235" t="s">
        <v>326</v>
      </c>
      <c r="F636" s="239" t="s">
        <v>296</v>
      </c>
      <c r="G636" s="242"/>
    </row>
    <row r="637" spans="1:7" ht="15" customHeight="1">
      <c r="A637" s="241"/>
      <c r="B637" s="232" t="s">
        <v>921</v>
      </c>
      <c r="C637" s="233" t="s">
        <v>46</v>
      </c>
      <c r="D637" s="238">
        <v>1</v>
      </c>
      <c r="E637" s="235" t="s">
        <v>922</v>
      </c>
      <c r="F637" s="239" t="s">
        <v>296</v>
      </c>
      <c r="G637" s="242"/>
    </row>
    <row r="638" spans="1:7" ht="15" customHeight="1">
      <c r="A638" s="241"/>
      <c r="B638" s="232" t="s">
        <v>313</v>
      </c>
      <c r="C638" s="233" t="s">
        <v>43</v>
      </c>
      <c r="D638" s="238">
        <v>1</v>
      </c>
      <c r="E638" s="235" t="s">
        <v>922</v>
      </c>
      <c r="F638" s="239" t="s">
        <v>296</v>
      </c>
      <c r="G638" s="239"/>
    </row>
    <row r="639" spans="1:7" ht="15" customHeight="1">
      <c r="A639" s="241"/>
      <c r="B639" s="232" t="s">
        <v>362</v>
      </c>
      <c r="C639" s="233" t="s">
        <v>308</v>
      </c>
      <c r="D639" s="238">
        <v>1</v>
      </c>
      <c r="E639" s="235" t="s">
        <v>864</v>
      </c>
      <c r="F639" s="239" t="s">
        <v>296</v>
      </c>
      <c r="G639" s="239"/>
    </row>
    <row r="640" spans="1:7" ht="15" customHeight="1">
      <c r="A640" s="241"/>
      <c r="B640" s="232" t="s">
        <v>923</v>
      </c>
      <c r="C640" s="233" t="s">
        <v>427</v>
      </c>
      <c r="D640" s="238">
        <v>2</v>
      </c>
      <c r="E640" s="235" t="s">
        <v>924</v>
      </c>
      <c r="F640" s="239" t="s">
        <v>296</v>
      </c>
      <c r="G640" s="239"/>
    </row>
    <row r="641" spans="1:7" ht="15" customHeight="1">
      <c r="A641" s="241"/>
      <c r="B641" s="232" t="s">
        <v>313</v>
      </c>
      <c r="C641" s="233" t="s">
        <v>47</v>
      </c>
      <c r="D641" s="238">
        <v>1</v>
      </c>
      <c r="E641" s="235" t="s">
        <v>865</v>
      </c>
      <c r="F641" s="239" t="s">
        <v>296</v>
      </c>
      <c r="G641" s="242"/>
    </row>
    <row r="642" spans="1:7" ht="15" customHeight="1">
      <c r="A642" s="241"/>
      <c r="B642" s="232" t="s">
        <v>925</v>
      </c>
      <c r="C642" s="233" t="s">
        <v>509</v>
      </c>
      <c r="D642" s="238">
        <v>1</v>
      </c>
      <c r="E642" s="235" t="s">
        <v>865</v>
      </c>
      <c r="F642" s="239" t="s">
        <v>296</v>
      </c>
      <c r="G642" s="239"/>
    </row>
    <row r="643" spans="1:7" ht="15" customHeight="1">
      <c r="A643" s="241"/>
      <c r="B643" s="232" t="s">
        <v>364</v>
      </c>
      <c r="C643" s="233" t="s">
        <v>602</v>
      </c>
      <c r="D643" s="238">
        <v>1</v>
      </c>
      <c r="E643" s="235" t="s">
        <v>866</v>
      </c>
      <c r="F643" s="239" t="s">
        <v>296</v>
      </c>
      <c r="G643" s="239"/>
    </row>
    <row r="644" spans="1:7" ht="15" customHeight="1">
      <c r="A644" s="241"/>
      <c r="B644" s="232" t="s">
        <v>313</v>
      </c>
      <c r="C644" s="233" t="s">
        <v>314</v>
      </c>
      <c r="D644" s="238">
        <v>1</v>
      </c>
      <c r="E644" s="235" t="s">
        <v>866</v>
      </c>
      <c r="F644" s="239" t="s">
        <v>296</v>
      </c>
      <c r="G644" s="239"/>
    </row>
    <row r="645" spans="1:7" ht="15" customHeight="1">
      <c r="A645" s="241"/>
      <c r="B645" s="232" t="s">
        <v>552</v>
      </c>
      <c r="C645" s="233" t="s">
        <v>319</v>
      </c>
      <c r="D645" s="238">
        <v>1</v>
      </c>
      <c r="E645" s="235" t="s">
        <v>867</v>
      </c>
      <c r="F645" s="239" t="s">
        <v>296</v>
      </c>
      <c r="G645" s="239"/>
    </row>
    <row r="646" spans="1:7" ht="15" customHeight="1">
      <c r="A646" s="241"/>
      <c r="B646" s="232" t="s">
        <v>316</v>
      </c>
      <c r="C646" s="233" t="s">
        <v>464</v>
      </c>
      <c r="D646" s="238">
        <v>1</v>
      </c>
      <c r="E646" s="235" t="s">
        <v>867</v>
      </c>
      <c r="F646" s="239" t="s">
        <v>296</v>
      </c>
      <c r="G646" s="239"/>
    </row>
    <row r="647" spans="1:7" ht="15" customHeight="1">
      <c r="A647" s="241"/>
      <c r="B647" s="232" t="s">
        <v>868</v>
      </c>
      <c r="C647" s="233" t="s">
        <v>565</v>
      </c>
      <c r="D647" s="238">
        <v>1</v>
      </c>
      <c r="E647" s="235" t="s">
        <v>869</v>
      </c>
      <c r="F647" s="239" t="s">
        <v>296</v>
      </c>
      <c r="G647" s="239"/>
    </row>
    <row r="648" spans="1:7" ht="15" customHeight="1">
      <c r="A648" s="241"/>
      <c r="B648" s="232" t="s">
        <v>311</v>
      </c>
      <c r="C648" s="233" t="s">
        <v>314</v>
      </c>
      <c r="D648" s="238">
        <v>1</v>
      </c>
      <c r="E648" s="235" t="s">
        <v>555</v>
      </c>
      <c r="F648" s="239" t="s">
        <v>296</v>
      </c>
      <c r="G648" s="239"/>
    </row>
    <row r="649" spans="1:7" ht="15" customHeight="1">
      <c r="A649" s="241"/>
      <c r="B649" s="232" t="s">
        <v>926</v>
      </c>
      <c r="C649" s="233" t="s">
        <v>334</v>
      </c>
      <c r="D649" s="238">
        <v>1</v>
      </c>
      <c r="E649" s="235" t="s">
        <v>515</v>
      </c>
      <c r="F649" s="239" t="s">
        <v>296</v>
      </c>
      <c r="G649" s="239"/>
    </row>
    <row r="650" spans="1:7" ht="15" customHeight="1">
      <c r="A650" s="241"/>
      <c r="B650" s="232" t="s">
        <v>613</v>
      </c>
      <c r="C650" s="233" t="s">
        <v>334</v>
      </c>
      <c r="D650" s="238">
        <v>1</v>
      </c>
      <c r="E650" s="235" t="s">
        <v>516</v>
      </c>
      <c r="F650" s="239" t="s">
        <v>296</v>
      </c>
      <c r="G650" s="239"/>
    </row>
    <row r="651" spans="1:7" ht="15" customHeight="1">
      <c r="A651" s="241"/>
      <c r="B651" s="232" t="s">
        <v>297</v>
      </c>
      <c r="C651" s="233" t="s">
        <v>307</v>
      </c>
      <c r="D651" s="238">
        <v>1</v>
      </c>
      <c r="E651" s="235" t="s">
        <v>301</v>
      </c>
      <c r="F651" s="239" t="s">
        <v>296</v>
      </c>
      <c r="G651" s="239"/>
    </row>
    <row r="652" spans="1:7" ht="15" customHeight="1">
      <c r="A652" s="241"/>
      <c r="B652" s="232" t="s">
        <v>577</v>
      </c>
      <c r="C652" s="233" t="s">
        <v>42</v>
      </c>
      <c r="D652" s="238">
        <v>1</v>
      </c>
      <c r="E652" s="235" t="s">
        <v>872</v>
      </c>
      <c r="F652" s="239" t="s">
        <v>296</v>
      </c>
      <c r="G652" s="239"/>
    </row>
    <row r="653" spans="1:7" ht="15" customHeight="1">
      <c r="A653" s="241"/>
      <c r="B653" s="232" t="s">
        <v>362</v>
      </c>
      <c r="C653" s="233" t="s">
        <v>348</v>
      </c>
      <c r="D653" s="238">
        <v>1</v>
      </c>
      <c r="E653" s="235" t="s">
        <v>872</v>
      </c>
      <c r="F653" s="239" t="s">
        <v>296</v>
      </c>
      <c r="G653" s="239"/>
    </row>
    <row r="654" spans="1:7" ht="15" customHeight="1">
      <c r="A654" s="241"/>
      <c r="B654" s="232" t="s">
        <v>313</v>
      </c>
      <c r="C654" s="233" t="s">
        <v>46</v>
      </c>
      <c r="D654" s="238">
        <v>2</v>
      </c>
      <c r="E654" s="235" t="s">
        <v>320</v>
      </c>
      <c r="F654" s="239" t="s">
        <v>296</v>
      </c>
      <c r="G654" s="239"/>
    </row>
    <row r="655" spans="1:7" ht="15" customHeight="1">
      <c r="A655" s="241"/>
      <c r="B655" s="232" t="s">
        <v>304</v>
      </c>
      <c r="C655" s="233" t="s">
        <v>348</v>
      </c>
      <c r="D655" s="238">
        <v>2</v>
      </c>
      <c r="E655" s="235" t="s">
        <v>320</v>
      </c>
      <c r="F655" s="239" t="s">
        <v>296</v>
      </c>
      <c r="G655" s="239"/>
    </row>
    <row r="656" spans="1:7" ht="15" customHeight="1">
      <c r="A656" s="237"/>
      <c r="B656" s="232" t="s">
        <v>927</v>
      </c>
      <c r="C656" s="233" t="s">
        <v>602</v>
      </c>
      <c r="D656" s="238">
        <v>1</v>
      </c>
      <c r="E656" s="235" t="s">
        <v>928</v>
      </c>
      <c r="F656" s="239" t="s">
        <v>296</v>
      </c>
      <c r="G656" s="239"/>
    </row>
    <row r="657" spans="1:7" ht="15" customHeight="1">
      <c r="A657" s="237"/>
      <c r="B657" s="232" t="s">
        <v>294</v>
      </c>
      <c r="C657" s="233" t="s">
        <v>49</v>
      </c>
      <c r="D657" s="238">
        <v>1</v>
      </c>
      <c r="E657" s="235" t="s">
        <v>929</v>
      </c>
      <c r="F657" s="239" t="s">
        <v>296</v>
      </c>
      <c r="G657" s="239"/>
    </row>
    <row r="658" spans="1:7" ht="15" customHeight="1">
      <c r="A658" s="237"/>
      <c r="B658" s="232" t="s">
        <v>294</v>
      </c>
      <c r="C658" s="233" t="s">
        <v>930</v>
      </c>
      <c r="D658" s="238">
        <v>2</v>
      </c>
      <c r="E658" s="235" t="s">
        <v>929</v>
      </c>
      <c r="F658" s="239" t="s">
        <v>296</v>
      </c>
      <c r="G658" s="240"/>
    </row>
    <row r="659" spans="1:7" ht="15" customHeight="1">
      <c r="A659" s="237"/>
      <c r="B659" s="232" t="s">
        <v>539</v>
      </c>
      <c r="C659" s="233" t="s">
        <v>334</v>
      </c>
      <c r="D659" s="238">
        <v>1</v>
      </c>
      <c r="E659" s="235" t="s">
        <v>590</v>
      </c>
      <c r="F659" s="239" t="s">
        <v>296</v>
      </c>
      <c r="G659" s="242"/>
    </row>
    <row r="660" spans="1:7" ht="15" customHeight="1">
      <c r="A660" s="237"/>
      <c r="B660" s="232" t="s">
        <v>313</v>
      </c>
      <c r="C660" s="233" t="s">
        <v>314</v>
      </c>
      <c r="D660" s="238">
        <v>1</v>
      </c>
      <c r="E660" s="235" t="s">
        <v>590</v>
      </c>
      <c r="F660" s="239" t="s">
        <v>296</v>
      </c>
      <c r="G660" s="240"/>
    </row>
    <row r="661" spans="1:7" ht="15" customHeight="1">
      <c r="A661" s="237"/>
      <c r="B661" s="232" t="s">
        <v>422</v>
      </c>
      <c r="C661" s="233" t="s">
        <v>860</v>
      </c>
      <c r="D661" s="238">
        <v>1</v>
      </c>
      <c r="E661" s="235" t="s">
        <v>874</v>
      </c>
      <c r="F661" s="239" t="s">
        <v>296</v>
      </c>
      <c r="G661" s="240"/>
    </row>
    <row r="662" spans="1:7" ht="15" customHeight="1">
      <c r="A662" s="237"/>
      <c r="B662" s="232" t="s">
        <v>382</v>
      </c>
      <c r="C662" s="233" t="s">
        <v>346</v>
      </c>
      <c r="D662" s="238">
        <v>1</v>
      </c>
      <c r="E662" s="235" t="s">
        <v>874</v>
      </c>
      <c r="F662" s="239" t="s">
        <v>296</v>
      </c>
      <c r="G662" s="240"/>
    </row>
    <row r="663" spans="1:7" ht="15" customHeight="1">
      <c r="A663" s="241"/>
      <c r="B663" s="232" t="s">
        <v>380</v>
      </c>
      <c r="C663" s="233" t="s">
        <v>509</v>
      </c>
      <c r="D663" s="238">
        <v>1</v>
      </c>
      <c r="E663" s="235" t="s">
        <v>856</v>
      </c>
      <c r="F663" s="239" t="s">
        <v>296</v>
      </c>
      <c r="G663" s="240"/>
    </row>
    <row r="664" spans="1:7" ht="15" customHeight="1">
      <c r="A664" s="241"/>
      <c r="B664" s="232" t="s">
        <v>380</v>
      </c>
      <c r="C664" s="233" t="s">
        <v>348</v>
      </c>
      <c r="D664" s="238">
        <v>1</v>
      </c>
      <c r="E664" s="235" t="s">
        <v>856</v>
      </c>
      <c r="F664" s="239" t="s">
        <v>296</v>
      </c>
      <c r="G664" s="242"/>
    </row>
    <row r="665" spans="1:7" ht="15" customHeight="1">
      <c r="A665" s="241"/>
      <c r="B665" s="232" t="s">
        <v>294</v>
      </c>
      <c r="C665" s="233" t="s">
        <v>931</v>
      </c>
      <c r="D665" s="238">
        <v>2</v>
      </c>
      <c r="E665" s="235" t="s">
        <v>877</v>
      </c>
      <c r="F665" s="239" t="s">
        <v>296</v>
      </c>
      <c r="G665" s="240"/>
    </row>
    <row r="666" spans="1:7" ht="15" customHeight="1">
      <c r="A666" s="241"/>
      <c r="B666" s="232" t="s">
        <v>294</v>
      </c>
      <c r="C666" s="233" t="s">
        <v>44</v>
      </c>
      <c r="D666" s="238">
        <v>1</v>
      </c>
      <c r="E666" s="235" t="s">
        <v>524</v>
      </c>
      <c r="F666" s="239" t="s">
        <v>296</v>
      </c>
      <c r="G666" s="240"/>
    </row>
    <row r="667" spans="1:7" ht="15" customHeight="1">
      <c r="A667" s="241"/>
      <c r="B667" s="232" t="s">
        <v>607</v>
      </c>
      <c r="C667" s="233" t="s">
        <v>43</v>
      </c>
      <c r="D667" s="238">
        <v>1</v>
      </c>
      <c r="E667" s="235" t="s">
        <v>932</v>
      </c>
      <c r="F667" s="239" t="s">
        <v>296</v>
      </c>
      <c r="G667" s="239"/>
    </row>
    <row r="668" spans="1:7" ht="15" customHeight="1">
      <c r="A668" s="241"/>
      <c r="B668" s="232" t="s">
        <v>447</v>
      </c>
      <c r="C668" s="233" t="s">
        <v>322</v>
      </c>
      <c r="D668" s="238">
        <v>2</v>
      </c>
      <c r="E668" s="235" t="s">
        <v>933</v>
      </c>
      <c r="F668" s="239" t="s">
        <v>296</v>
      </c>
      <c r="G668" s="239"/>
    </row>
    <row r="669" spans="1:7" ht="15" customHeight="1">
      <c r="A669" s="241"/>
      <c r="B669" s="232" t="s">
        <v>447</v>
      </c>
      <c r="C669" s="233" t="s">
        <v>344</v>
      </c>
      <c r="D669" s="238">
        <v>2</v>
      </c>
      <c r="E669" s="235" t="s">
        <v>933</v>
      </c>
      <c r="F669" s="239" t="s">
        <v>296</v>
      </c>
      <c r="G669" s="240"/>
    </row>
    <row r="670" spans="1:7" ht="15" customHeight="1">
      <c r="A670" s="241"/>
      <c r="B670" s="232" t="s">
        <v>447</v>
      </c>
      <c r="C670" s="233" t="s">
        <v>344</v>
      </c>
      <c r="D670" s="238">
        <v>2</v>
      </c>
      <c r="E670" s="235" t="s">
        <v>933</v>
      </c>
      <c r="F670" s="239" t="s">
        <v>296</v>
      </c>
      <c r="G670" s="240"/>
    </row>
    <row r="671" spans="1:7" ht="15" customHeight="1">
      <c r="A671" s="241"/>
      <c r="B671" s="232" t="s">
        <v>366</v>
      </c>
      <c r="C671" s="233" t="s">
        <v>334</v>
      </c>
      <c r="D671" s="238">
        <v>1</v>
      </c>
      <c r="E671" s="235" t="s">
        <v>920</v>
      </c>
      <c r="F671" s="239" t="s">
        <v>296</v>
      </c>
      <c r="G671" s="239"/>
    </row>
    <row r="672" spans="1:7" ht="15" customHeight="1">
      <c r="A672" s="241"/>
      <c r="B672" s="232" t="s">
        <v>934</v>
      </c>
      <c r="C672" s="233" t="s">
        <v>51</v>
      </c>
      <c r="D672" s="238">
        <v>1</v>
      </c>
      <c r="E672" s="235" t="s">
        <v>526</v>
      </c>
      <c r="F672" s="239" t="s">
        <v>296</v>
      </c>
      <c r="G672" s="239"/>
    </row>
    <row r="673" spans="1:7" ht="15" customHeight="1">
      <c r="A673" s="241"/>
      <c r="B673" s="232" t="s">
        <v>527</v>
      </c>
      <c r="C673" s="233" t="s">
        <v>45</v>
      </c>
      <c r="D673" s="238">
        <v>1</v>
      </c>
      <c r="E673" s="235" t="s">
        <v>372</v>
      </c>
      <c r="F673" s="239" t="s">
        <v>296</v>
      </c>
      <c r="G673" s="239"/>
    </row>
    <row r="674" spans="1:7" ht="15" customHeight="1">
      <c r="A674" s="241"/>
      <c r="B674" s="232" t="s">
        <v>310</v>
      </c>
      <c r="C674" s="233" t="s">
        <v>676</v>
      </c>
      <c r="D674" s="238">
        <v>1</v>
      </c>
      <c r="E674" s="235" t="s">
        <v>372</v>
      </c>
      <c r="F674" s="239" t="s">
        <v>296</v>
      </c>
      <c r="G674" s="239"/>
    </row>
    <row r="675" spans="1:7" ht="15" customHeight="1">
      <c r="A675" s="241"/>
      <c r="B675" s="232" t="s">
        <v>370</v>
      </c>
      <c r="C675" s="233" t="s">
        <v>344</v>
      </c>
      <c r="D675" s="238">
        <v>1</v>
      </c>
      <c r="E675" s="235" t="s">
        <v>529</v>
      </c>
      <c r="F675" s="239" t="s">
        <v>296</v>
      </c>
      <c r="G675" s="239"/>
    </row>
    <row r="676" spans="1:7" ht="15" customHeight="1">
      <c r="A676" s="241"/>
      <c r="B676" s="232" t="s">
        <v>359</v>
      </c>
      <c r="C676" s="233" t="s">
        <v>344</v>
      </c>
      <c r="D676" s="238">
        <v>1</v>
      </c>
      <c r="E676" s="235" t="s">
        <v>529</v>
      </c>
      <c r="F676" s="239" t="s">
        <v>296</v>
      </c>
      <c r="G676" s="239"/>
    </row>
    <row r="677" spans="1:7" ht="15" customHeight="1">
      <c r="A677" s="241"/>
      <c r="B677" s="232" t="s">
        <v>364</v>
      </c>
      <c r="C677" s="233" t="s">
        <v>49</v>
      </c>
      <c r="D677" s="238">
        <v>1</v>
      </c>
      <c r="E677" s="235" t="s">
        <v>365</v>
      </c>
      <c r="F677" s="239" t="s">
        <v>296</v>
      </c>
      <c r="G677" s="239"/>
    </row>
    <row r="678" spans="1:7" ht="15" customHeight="1">
      <c r="A678" s="241"/>
      <c r="B678" s="232" t="s">
        <v>935</v>
      </c>
      <c r="C678" s="233" t="s">
        <v>344</v>
      </c>
      <c r="D678" s="238">
        <v>2</v>
      </c>
      <c r="E678" s="235" t="s">
        <v>564</v>
      </c>
      <c r="F678" s="239" t="s">
        <v>296</v>
      </c>
      <c r="G678" s="239"/>
    </row>
    <row r="679" spans="1:7" ht="15" customHeight="1">
      <c r="A679" s="241"/>
      <c r="B679" s="232" t="s">
        <v>665</v>
      </c>
      <c r="C679" s="233" t="s">
        <v>344</v>
      </c>
      <c r="D679" s="238">
        <v>1</v>
      </c>
      <c r="E679" s="235" t="s">
        <v>564</v>
      </c>
      <c r="F679" s="239" t="s">
        <v>296</v>
      </c>
      <c r="G679" s="239"/>
    </row>
    <row r="680" spans="1:7" ht="15" customHeight="1">
      <c r="A680" s="241"/>
      <c r="B680" s="232" t="s">
        <v>311</v>
      </c>
      <c r="C680" s="233" t="s">
        <v>314</v>
      </c>
      <c r="D680" s="238">
        <v>1</v>
      </c>
      <c r="E680" s="235" t="s">
        <v>572</v>
      </c>
      <c r="F680" s="239" t="s">
        <v>296</v>
      </c>
      <c r="G680" s="239"/>
    </row>
    <row r="681" spans="1:7" ht="15" customHeight="1">
      <c r="A681" s="241"/>
      <c r="B681" s="232" t="s">
        <v>420</v>
      </c>
      <c r="C681" s="233" t="s">
        <v>341</v>
      </c>
      <c r="D681" s="238">
        <v>2</v>
      </c>
      <c r="E681" s="235" t="s">
        <v>572</v>
      </c>
      <c r="F681" s="239" t="s">
        <v>296</v>
      </c>
      <c r="G681" s="239"/>
    </row>
    <row r="682" spans="1:7" ht="15" customHeight="1">
      <c r="A682" s="241"/>
      <c r="B682" s="232" t="s">
        <v>936</v>
      </c>
      <c r="C682" s="233" t="s">
        <v>573</v>
      </c>
      <c r="D682" s="238">
        <v>1</v>
      </c>
      <c r="E682" s="235" t="s">
        <v>574</v>
      </c>
      <c r="F682" s="239" t="s">
        <v>296</v>
      </c>
      <c r="G682" s="239"/>
    </row>
    <row r="683" spans="1:7" ht="15" customHeight="1">
      <c r="A683" s="241"/>
      <c r="B683" s="232" t="s">
        <v>370</v>
      </c>
      <c r="C683" s="233" t="s">
        <v>344</v>
      </c>
      <c r="D683" s="238">
        <v>1</v>
      </c>
      <c r="E683" s="235" t="s">
        <v>580</v>
      </c>
      <c r="F683" s="239" t="s">
        <v>296</v>
      </c>
      <c r="G683" s="239"/>
    </row>
    <row r="684" spans="1:7" ht="15" customHeight="1">
      <c r="A684" s="241"/>
      <c r="B684" s="232" t="s">
        <v>685</v>
      </c>
      <c r="C684" s="233" t="s">
        <v>914</v>
      </c>
      <c r="D684" s="238">
        <v>2</v>
      </c>
      <c r="E684" s="235" t="s">
        <v>580</v>
      </c>
      <c r="F684" s="239" t="s">
        <v>296</v>
      </c>
      <c r="G684" s="239"/>
    </row>
    <row r="685" spans="1:7" ht="15" customHeight="1">
      <c r="A685" s="241"/>
      <c r="B685" s="232" t="s">
        <v>370</v>
      </c>
      <c r="C685" s="233" t="s">
        <v>344</v>
      </c>
      <c r="D685" s="238">
        <v>1</v>
      </c>
      <c r="E685" s="235" t="s">
        <v>883</v>
      </c>
      <c r="F685" s="239" t="s">
        <v>296</v>
      </c>
      <c r="G685" s="239"/>
    </row>
    <row r="686" spans="1:7" ht="15" customHeight="1">
      <c r="A686" s="241"/>
      <c r="B686" s="232" t="s">
        <v>422</v>
      </c>
      <c r="C686" s="233" t="s">
        <v>509</v>
      </c>
      <c r="D686" s="238">
        <v>3</v>
      </c>
      <c r="E686" s="235" t="s">
        <v>631</v>
      </c>
      <c r="F686" s="239"/>
      <c r="G686" s="239" t="s">
        <v>296</v>
      </c>
    </row>
    <row r="687" spans="1:7" ht="15" customHeight="1">
      <c r="A687" s="241"/>
      <c r="B687" s="232" t="s">
        <v>937</v>
      </c>
      <c r="C687" s="233" t="s">
        <v>44</v>
      </c>
      <c r="D687" s="238">
        <v>1</v>
      </c>
      <c r="E687" s="235" t="s">
        <v>421</v>
      </c>
      <c r="F687" s="239" t="s">
        <v>296</v>
      </c>
      <c r="G687" s="239"/>
    </row>
    <row r="688" spans="1:7" ht="15" customHeight="1">
      <c r="A688" s="237"/>
      <c r="B688" s="232" t="s">
        <v>304</v>
      </c>
      <c r="C688" s="233" t="s">
        <v>938</v>
      </c>
      <c r="D688" s="238">
        <v>1</v>
      </c>
      <c r="E688" s="235" t="s">
        <v>939</v>
      </c>
      <c r="F688" s="239" t="s">
        <v>296</v>
      </c>
      <c r="G688" s="239"/>
    </row>
    <row r="689" spans="1:7" ht="15" customHeight="1">
      <c r="A689" s="237"/>
      <c r="B689" s="232" t="s">
        <v>374</v>
      </c>
      <c r="C689" s="233" t="s">
        <v>383</v>
      </c>
      <c r="D689" s="238">
        <v>1</v>
      </c>
      <c r="E689" s="235" t="s">
        <v>863</v>
      </c>
      <c r="F689" s="239" t="s">
        <v>296</v>
      </c>
      <c r="G689" s="239"/>
    </row>
    <row r="690" spans="1:7" ht="15" customHeight="1">
      <c r="A690" s="237"/>
      <c r="B690" s="232" t="s">
        <v>889</v>
      </c>
      <c r="C690" s="233" t="s">
        <v>344</v>
      </c>
      <c r="D690" s="238">
        <v>1</v>
      </c>
      <c r="E690" s="235" t="s">
        <v>940</v>
      </c>
      <c r="F690" s="239" t="s">
        <v>296</v>
      </c>
      <c r="G690" s="240"/>
    </row>
    <row r="691" spans="1:7" ht="15" customHeight="1">
      <c r="A691" s="237"/>
      <c r="B691" s="232" t="s">
        <v>297</v>
      </c>
      <c r="C691" s="233" t="s">
        <v>298</v>
      </c>
      <c r="D691" s="238">
        <v>1</v>
      </c>
      <c r="E691" s="235" t="s">
        <v>940</v>
      </c>
      <c r="F691" s="239" t="s">
        <v>296</v>
      </c>
      <c r="G691" s="240"/>
    </row>
    <row r="692" spans="1:7" ht="15" customHeight="1">
      <c r="A692" s="237"/>
      <c r="B692" s="232" t="s">
        <v>297</v>
      </c>
      <c r="C692" s="233" t="s">
        <v>298</v>
      </c>
      <c r="D692" s="238">
        <v>2</v>
      </c>
      <c r="E692" s="235" t="s">
        <v>940</v>
      </c>
      <c r="F692" s="239" t="s">
        <v>296</v>
      </c>
      <c r="G692" s="240"/>
    </row>
    <row r="693" spans="1:7" ht="15" customHeight="1">
      <c r="A693" s="237"/>
      <c r="B693" s="232" t="s">
        <v>539</v>
      </c>
      <c r="C693" s="233" t="s">
        <v>334</v>
      </c>
      <c r="D693" s="238">
        <v>1</v>
      </c>
      <c r="E693" s="235" t="s">
        <v>891</v>
      </c>
      <c r="F693" s="239" t="s">
        <v>296</v>
      </c>
      <c r="G693" s="240"/>
    </row>
    <row r="694" spans="1:7" ht="15" customHeight="1">
      <c r="A694" s="237"/>
      <c r="B694" s="232" t="s">
        <v>634</v>
      </c>
      <c r="C694" s="233" t="s">
        <v>635</v>
      </c>
      <c r="D694" s="238">
        <v>1</v>
      </c>
      <c r="E694" s="235" t="s">
        <v>891</v>
      </c>
      <c r="F694" s="239" t="s">
        <v>296</v>
      </c>
      <c r="G694" s="239"/>
    </row>
    <row r="695" spans="1:7" ht="15" customHeight="1">
      <c r="A695" s="241"/>
      <c r="B695" s="232" t="s">
        <v>384</v>
      </c>
      <c r="C695" s="233" t="s">
        <v>385</v>
      </c>
      <c r="D695" s="238">
        <v>1</v>
      </c>
      <c r="E695" s="235" t="s">
        <v>896</v>
      </c>
      <c r="F695" s="239" t="s">
        <v>296</v>
      </c>
      <c r="G695" s="239"/>
    </row>
    <row r="696" spans="1:7" ht="15" customHeight="1">
      <c r="A696" s="241"/>
      <c r="B696" s="232" t="s">
        <v>941</v>
      </c>
      <c r="C696" s="233" t="s">
        <v>346</v>
      </c>
      <c r="D696" s="238">
        <v>1</v>
      </c>
      <c r="E696" s="235" t="s">
        <v>896</v>
      </c>
      <c r="F696" s="239" t="s">
        <v>296</v>
      </c>
      <c r="G696" s="242"/>
    </row>
    <row r="697" spans="1:7" ht="15" customHeight="1">
      <c r="A697" s="241"/>
      <c r="B697" s="232" t="s">
        <v>639</v>
      </c>
      <c r="C697" s="233" t="s">
        <v>390</v>
      </c>
      <c r="D697" s="238">
        <v>1</v>
      </c>
      <c r="E697" s="235" t="s">
        <v>402</v>
      </c>
      <c r="F697" s="239" t="s">
        <v>296</v>
      </c>
      <c r="G697" s="240"/>
    </row>
    <row r="698" spans="1:7" ht="15" customHeight="1">
      <c r="A698" s="241"/>
      <c r="B698" s="232" t="s">
        <v>362</v>
      </c>
      <c r="C698" s="233" t="s">
        <v>305</v>
      </c>
      <c r="D698" s="238">
        <v>2</v>
      </c>
      <c r="E698" s="235" t="s">
        <v>942</v>
      </c>
      <c r="F698" s="239" t="s">
        <v>296</v>
      </c>
      <c r="G698" s="240"/>
    </row>
    <row r="699" spans="1:7" ht="15" customHeight="1">
      <c r="A699" s="241"/>
      <c r="B699" s="232" t="s">
        <v>311</v>
      </c>
      <c r="C699" s="233" t="s">
        <v>361</v>
      </c>
      <c r="D699" s="238">
        <v>1</v>
      </c>
      <c r="E699" s="235" t="s">
        <v>943</v>
      </c>
      <c r="F699" s="239" t="s">
        <v>296</v>
      </c>
      <c r="G699" s="240"/>
    </row>
    <row r="700" spans="1:7" ht="15" customHeight="1">
      <c r="A700" s="241"/>
      <c r="B700" s="232" t="s">
        <v>470</v>
      </c>
      <c r="C700" s="233" t="s">
        <v>348</v>
      </c>
      <c r="D700" s="238">
        <v>2</v>
      </c>
      <c r="E700" s="235" t="s">
        <v>638</v>
      </c>
      <c r="F700" s="239"/>
      <c r="G700" s="239" t="s">
        <v>296</v>
      </c>
    </row>
    <row r="701" spans="1:7" ht="15" customHeight="1">
      <c r="A701" s="241"/>
      <c r="B701" s="232" t="s">
        <v>294</v>
      </c>
      <c r="C701" s="233" t="s">
        <v>46</v>
      </c>
      <c r="D701" s="238">
        <v>1</v>
      </c>
      <c r="E701" s="235" t="s">
        <v>944</v>
      </c>
      <c r="F701" s="239" t="s">
        <v>296</v>
      </c>
      <c r="G701" s="240"/>
    </row>
    <row r="702" spans="1:7" ht="15" customHeight="1">
      <c r="A702" s="241"/>
      <c r="B702" s="232" t="s">
        <v>945</v>
      </c>
      <c r="C702" s="233" t="s">
        <v>348</v>
      </c>
      <c r="D702" s="238">
        <v>1</v>
      </c>
      <c r="E702" s="235" t="s">
        <v>944</v>
      </c>
      <c r="F702" s="239" t="s">
        <v>296</v>
      </c>
      <c r="G702" s="240"/>
    </row>
    <row r="703" spans="1:7" ht="15" customHeight="1">
      <c r="A703" s="241"/>
      <c r="B703" s="232" t="s">
        <v>335</v>
      </c>
      <c r="C703" s="233" t="s">
        <v>578</v>
      </c>
      <c r="D703" s="238">
        <v>2</v>
      </c>
      <c r="E703" s="235" t="s">
        <v>944</v>
      </c>
      <c r="F703" s="239" t="s">
        <v>296</v>
      </c>
      <c r="G703" s="239"/>
    </row>
    <row r="704" spans="1:7" ht="15" customHeight="1">
      <c r="A704" s="241"/>
      <c r="B704" s="232" t="s">
        <v>585</v>
      </c>
      <c r="C704" s="233" t="s">
        <v>343</v>
      </c>
      <c r="D704" s="238">
        <v>1</v>
      </c>
      <c r="E704" s="235" t="s">
        <v>899</v>
      </c>
      <c r="F704" s="239" t="s">
        <v>296</v>
      </c>
      <c r="G704" s="239"/>
    </row>
    <row r="705" spans="1:7" ht="15" customHeight="1">
      <c r="A705" s="241"/>
      <c r="B705" s="232" t="s">
        <v>946</v>
      </c>
      <c r="C705" s="233" t="s">
        <v>390</v>
      </c>
      <c r="D705" s="238">
        <v>1</v>
      </c>
      <c r="E705" s="235" t="s">
        <v>391</v>
      </c>
      <c r="F705" s="239" t="s">
        <v>296</v>
      </c>
      <c r="G705" s="242"/>
    </row>
    <row r="706" spans="1:7" ht="15" customHeight="1">
      <c r="A706" s="241"/>
      <c r="B706" s="232" t="s">
        <v>947</v>
      </c>
      <c r="C706" s="233" t="s">
        <v>44</v>
      </c>
      <c r="D706" s="238">
        <v>1</v>
      </c>
      <c r="E706" s="235" t="s">
        <v>391</v>
      </c>
      <c r="F706" s="239" t="s">
        <v>296</v>
      </c>
      <c r="G706" s="242"/>
    </row>
    <row r="707" spans="1:7" ht="15" customHeight="1">
      <c r="A707" s="241"/>
      <c r="B707" s="232" t="s">
        <v>591</v>
      </c>
      <c r="C707" s="233" t="s">
        <v>314</v>
      </c>
      <c r="D707" s="238">
        <v>1</v>
      </c>
      <c r="E707" s="235" t="s">
        <v>592</v>
      </c>
      <c r="F707" s="239" t="s">
        <v>296</v>
      </c>
      <c r="G707" s="239"/>
    </row>
    <row r="708" spans="1:7" ht="15" customHeight="1">
      <c r="A708" s="241"/>
      <c r="B708" s="232" t="s">
        <v>294</v>
      </c>
      <c r="C708" s="233" t="s">
        <v>47</v>
      </c>
      <c r="D708" s="238">
        <v>1</v>
      </c>
      <c r="E708" s="235" t="s">
        <v>592</v>
      </c>
      <c r="F708" s="239" t="s">
        <v>296</v>
      </c>
      <c r="G708" s="239"/>
    </row>
    <row r="709" spans="1:7" ht="15" customHeight="1">
      <c r="A709" s="241"/>
      <c r="B709" s="232" t="s">
        <v>948</v>
      </c>
      <c r="C709" s="233" t="s">
        <v>314</v>
      </c>
      <c r="D709" s="238">
        <v>2</v>
      </c>
      <c r="E709" s="235" t="s">
        <v>469</v>
      </c>
      <c r="F709" s="239" t="s">
        <v>296</v>
      </c>
      <c r="G709" s="239"/>
    </row>
    <row r="710" spans="1:7" ht="15" customHeight="1">
      <c r="A710" s="241"/>
      <c r="B710" s="232" t="s">
        <v>311</v>
      </c>
      <c r="C710" s="233" t="s">
        <v>51</v>
      </c>
      <c r="D710" s="238">
        <v>1</v>
      </c>
      <c r="E710" s="235" t="s">
        <v>411</v>
      </c>
      <c r="F710" s="239" t="s">
        <v>296</v>
      </c>
      <c r="G710" s="239"/>
    </row>
    <row r="711" spans="1:7" ht="15" customHeight="1">
      <c r="A711" s="241"/>
      <c r="B711" s="232" t="s">
        <v>313</v>
      </c>
      <c r="C711" s="233" t="s">
        <v>314</v>
      </c>
      <c r="D711" s="238">
        <v>1</v>
      </c>
      <c r="E711" s="235" t="s">
        <v>411</v>
      </c>
      <c r="F711" s="239" t="s">
        <v>296</v>
      </c>
      <c r="G711" s="239"/>
    </row>
    <row r="712" spans="1:7" ht="15" customHeight="1">
      <c r="A712" s="241"/>
      <c r="B712" s="232" t="s">
        <v>949</v>
      </c>
      <c r="C712" s="233" t="s">
        <v>348</v>
      </c>
      <c r="D712" s="238">
        <v>2</v>
      </c>
      <c r="E712" s="235" t="s">
        <v>950</v>
      </c>
      <c r="F712" s="239"/>
      <c r="G712" s="239" t="s">
        <v>296</v>
      </c>
    </row>
    <row r="713" spans="1:7" ht="15" customHeight="1">
      <c r="A713" s="241"/>
      <c r="B713" s="232" t="s">
        <v>951</v>
      </c>
      <c r="C713" s="233" t="s">
        <v>45</v>
      </c>
      <c r="D713" s="238">
        <v>2</v>
      </c>
      <c r="E713" s="235" t="s">
        <v>323</v>
      </c>
      <c r="F713" s="239" t="s">
        <v>296</v>
      </c>
      <c r="G713" s="239"/>
    </row>
    <row r="714" spans="1:7" ht="15" customHeight="1">
      <c r="A714" s="241"/>
      <c r="B714" s="232" t="s">
        <v>304</v>
      </c>
      <c r="C714" s="233" t="s">
        <v>348</v>
      </c>
      <c r="D714" s="238">
        <v>2</v>
      </c>
      <c r="E714" s="235" t="s">
        <v>952</v>
      </c>
      <c r="F714" s="239"/>
      <c r="G714" s="239" t="s">
        <v>296</v>
      </c>
    </row>
    <row r="715" spans="1:7" ht="15" customHeight="1">
      <c r="A715" s="241"/>
      <c r="B715" s="232" t="s">
        <v>953</v>
      </c>
      <c r="C715" s="233" t="s">
        <v>344</v>
      </c>
      <c r="D715" s="238">
        <v>2</v>
      </c>
      <c r="E715" s="235" t="s">
        <v>954</v>
      </c>
      <c r="F715" s="239"/>
      <c r="G715" s="239" t="s">
        <v>296</v>
      </c>
    </row>
    <row r="716" spans="1:7" ht="15" customHeight="1">
      <c r="A716" s="241"/>
      <c r="B716" s="232" t="s">
        <v>955</v>
      </c>
      <c r="C716" s="233" t="s">
        <v>695</v>
      </c>
      <c r="D716" s="238">
        <v>1</v>
      </c>
      <c r="E716" s="235" t="s">
        <v>905</v>
      </c>
      <c r="F716" s="239" t="s">
        <v>296</v>
      </c>
      <c r="G716" s="239"/>
    </row>
    <row r="717" spans="1:7" ht="15" customHeight="1">
      <c r="A717" s="241"/>
      <c r="B717" s="232" t="s">
        <v>956</v>
      </c>
      <c r="C717" s="233" t="s">
        <v>464</v>
      </c>
      <c r="D717" s="238">
        <v>1</v>
      </c>
      <c r="E717" s="235" t="s">
        <v>905</v>
      </c>
      <c r="F717" s="239" t="s">
        <v>296</v>
      </c>
      <c r="G717" s="239"/>
    </row>
    <row r="718" spans="1:7" ht="15" customHeight="1">
      <c r="A718" s="241"/>
      <c r="B718" s="232" t="s">
        <v>956</v>
      </c>
      <c r="C718" s="233" t="s">
        <v>464</v>
      </c>
      <c r="D718" s="238">
        <v>1</v>
      </c>
      <c r="E718" s="235" t="s">
        <v>905</v>
      </c>
      <c r="F718" s="239" t="s">
        <v>296</v>
      </c>
      <c r="G718" s="239"/>
    </row>
    <row r="719" spans="1:7" ht="15" customHeight="1">
      <c r="A719" s="241"/>
      <c r="B719" s="232" t="s">
        <v>957</v>
      </c>
      <c r="C719" s="233" t="s">
        <v>346</v>
      </c>
      <c r="D719" s="238">
        <v>1</v>
      </c>
      <c r="E719" s="235" t="s">
        <v>958</v>
      </c>
      <c r="F719" s="239" t="s">
        <v>296</v>
      </c>
      <c r="G719" s="239"/>
    </row>
    <row r="720" spans="1:7" ht="15" customHeight="1">
      <c r="A720" s="241"/>
      <c r="B720" s="232" t="s">
        <v>433</v>
      </c>
      <c r="C720" s="233" t="s">
        <v>54</v>
      </c>
      <c r="D720" s="238">
        <v>1</v>
      </c>
      <c r="E720" s="235" t="s">
        <v>958</v>
      </c>
      <c r="F720" s="239" t="s">
        <v>296</v>
      </c>
      <c r="G720" s="239"/>
    </row>
    <row r="721" spans="1:7" ht="15" customHeight="1">
      <c r="A721" s="241"/>
      <c r="B721" s="232" t="s">
        <v>359</v>
      </c>
      <c r="C721" s="233" t="s">
        <v>344</v>
      </c>
      <c r="D721" s="238">
        <v>1</v>
      </c>
      <c r="E721" s="235" t="s">
        <v>903</v>
      </c>
      <c r="F721" s="239" t="s">
        <v>296</v>
      </c>
      <c r="G721" s="239"/>
    </row>
    <row r="722" spans="1:7" ht="15" customHeight="1">
      <c r="A722" s="241"/>
      <c r="B722" s="232" t="s">
        <v>422</v>
      </c>
      <c r="C722" s="233" t="s">
        <v>340</v>
      </c>
      <c r="D722" s="238">
        <v>1</v>
      </c>
      <c r="E722" s="235" t="s">
        <v>888</v>
      </c>
      <c r="F722" s="239" t="s">
        <v>296</v>
      </c>
      <c r="G722" s="239"/>
    </row>
    <row r="723" spans="1:7" ht="15" customHeight="1">
      <c r="A723" s="241"/>
      <c r="B723" s="232" t="s">
        <v>422</v>
      </c>
      <c r="C723" s="233" t="s">
        <v>340</v>
      </c>
      <c r="D723" s="238">
        <v>1</v>
      </c>
      <c r="E723" s="235" t="s">
        <v>888</v>
      </c>
      <c r="F723" s="239" t="s">
        <v>296</v>
      </c>
      <c r="G723" s="239"/>
    </row>
    <row r="724" spans="1:7" ht="15" customHeight="1">
      <c r="A724" s="241"/>
      <c r="B724" s="232" t="s">
        <v>959</v>
      </c>
      <c r="C724" s="233" t="s">
        <v>960</v>
      </c>
      <c r="D724" s="238">
        <v>1</v>
      </c>
      <c r="E724" s="235" t="s">
        <v>961</v>
      </c>
      <c r="F724" s="239" t="s">
        <v>296</v>
      </c>
      <c r="G724" s="239"/>
    </row>
    <row r="725" spans="1:7" ht="15" customHeight="1">
      <c r="A725" s="241"/>
      <c r="B725" s="232" t="s">
        <v>294</v>
      </c>
      <c r="C725" s="233" t="s">
        <v>54</v>
      </c>
      <c r="D725" s="238">
        <v>1</v>
      </c>
      <c r="E725" s="235" t="s">
        <v>962</v>
      </c>
      <c r="F725" s="239" t="s">
        <v>296</v>
      </c>
      <c r="G725" s="239"/>
    </row>
    <row r="726" spans="1:7" ht="15" customHeight="1">
      <c r="A726" s="241"/>
      <c r="B726" s="232" t="s">
        <v>963</v>
      </c>
      <c r="C726" s="233" t="s">
        <v>964</v>
      </c>
      <c r="D726" s="238">
        <v>1</v>
      </c>
      <c r="E726" s="235" t="s">
        <v>965</v>
      </c>
      <c r="F726" s="239" t="s">
        <v>296</v>
      </c>
      <c r="G726" s="239"/>
    </row>
    <row r="727" spans="1:7" ht="15" customHeight="1">
      <c r="A727" s="241"/>
      <c r="B727" s="232" t="s">
        <v>963</v>
      </c>
      <c r="C727" s="233" t="s">
        <v>964</v>
      </c>
      <c r="D727" s="238">
        <v>1</v>
      </c>
      <c r="E727" s="235" t="s">
        <v>965</v>
      </c>
      <c r="F727" s="239" t="s">
        <v>296</v>
      </c>
      <c r="G727" s="239"/>
    </row>
    <row r="728" spans="1:7" ht="15" customHeight="1">
      <c r="A728" s="241"/>
      <c r="B728" s="232" t="s">
        <v>963</v>
      </c>
      <c r="C728" s="233" t="s">
        <v>964</v>
      </c>
      <c r="D728" s="238">
        <v>2</v>
      </c>
      <c r="E728" s="235" t="s">
        <v>966</v>
      </c>
      <c r="F728" s="239" t="s">
        <v>296</v>
      </c>
      <c r="G728" s="239"/>
    </row>
    <row r="729" spans="1:7" ht="15" customHeight="1">
      <c r="A729" s="237"/>
      <c r="B729" s="232" t="s">
        <v>963</v>
      </c>
      <c r="C729" s="233" t="s">
        <v>964</v>
      </c>
      <c r="D729" s="238">
        <v>2</v>
      </c>
      <c r="E729" s="235" t="s">
        <v>966</v>
      </c>
      <c r="F729" s="239" t="s">
        <v>296</v>
      </c>
      <c r="G729" s="239"/>
    </row>
    <row r="730" spans="1:7" ht="15" customHeight="1">
      <c r="A730" s="237"/>
      <c r="B730" s="232" t="s">
        <v>335</v>
      </c>
      <c r="C730" s="233" t="s">
        <v>383</v>
      </c>
      <c r="D730" s="238">
        <v>1</v>
      </c>
      <c r="E730" s="235" t="s">
        <v>347</v>
      </c>
      <c r="F730" s="239" t="s">
        <v>296</v>
      </c>
      <c r="G730" s="239"/>
    </row>
    <row r="731" spans="1:7" ht="15" customHeight="1">
      <c r="A731" s="231" t="s">
        <v>967</v>
      </c>
      <c r="B731" s="232" t="s">
        <v>370</v>
      </c>
      <c r="C731" s="233" t="s">
        <v>344</v>
      </c>
      <c r="D731" s="238">
        <v>1</v>
      </c>
      <c r="E731" s="235" t="s">
        <v>400</v>
      </c>
      <c r="F731" s="239" t="s">
        <v>296</v>
      </c>
      <c r="G731" s="240"/>
    </row>
    <row r="732" spans="1:7" ht="15" customHeight="1">
      <c r="A732" s="237"/>
      <c r="B732" s="232" t="s">
        <v>927</v>
      </c>
      <c r="C732" s="233" t="s">
        <v>49</v>
      </c>
      <c r="D732" s="238">
        <v>3</v>
      </c>
      <c r="E732" s="235" t="s">
        <v>952</v>
      </c>
      <c r="F732" s="239"/>
      <c r="G732" s="239" t="s">
        <v>296</v>
      </c>
    </row>
    <row r="733" spans="1:7" ht="15" customHeight="1">
      <c r="A733" s="237"/>
      <c r="B733" s="232" t="s">
        <v>313</v>
      </c>
      <c r="C733" s="233" t="s">
        <v>314</v>
      </c>
      <c r="D733" s="238">
        <v>2</v>
      </c>
      <c r="E733" s="235" t="s">
        <v>856</v>
      </c>
      <c r="F733" s="239" t="s">
        <v>296</v>
      </c>
      <c r="G733" s="240"/>
    </row>
    <row r="734" spans="1:7" ht="15" customHeight="1">
      <c r="A734" s="237"/>
      <c r="B734" s="232" t="s">
        <v>437</v>
      </c>
      <c r="C734" s="233" t="s">
        <v>968</v>
      </c>
      <c r="D734" s="238">
        <v>1</v>
      </c>
      <c r="E734" s="235" t="s">
        <v>597</v>
      </c>
      <c r="F734" s="239" t="s">
        <v>296</v>
      </c>
      <c r="G734" s="240"/>
    </row>
    <row r="735" spans="1:7" ht="15" customHeight="1">
      <c r="A735" s="241"/>
      <c r="B735" s="232" t="s">
        <v>313</v>
      </c>
      <c r="C735" s="233" t="s">
        <v>344</v>
      </c>
      <c r="D735" s="238">
        <v>1</v>
      </c>
      <c r="E735" s="235" t="s">
        <v>597</v>
      </c>
      <c r="F735" s="239" t="s">
        <v>296</v>
      </c>
      <c r="G735" s="240"/>
    </row>
    <row r="736" spans="1:7" ht="15" customHeight="1">
      <c r="A736" s="241"/>
      <c r="B736" s="232" t="s">
        <v>313</v>
      </c>
      <c r="C736" s="233" t="s">
        <v>51</v>
      </c>
      <c r="D736" s="238">
        <v>1</v>
      </c>
      <c r="E736" s="235" t="s">
        <v>597</v>
      </c>
      <c r="F736" s="239" t="s">
        <v>296</v>
      </c>
      <c r="G736" s="240"/>
    </row>
    <row r="737" spans="1:7" ht="15" customHeight="1">
      <c r="A737" s="241"/>
      <c r="B737" s="232" t="s">
        <v>313</v>
      </c>
      <c r="C737" s="233" t="s">
        <v>340</v>
      </c>
      <c r="D737" s="238">
        <v>1</v>
      </c>
      <c r="E737" s="235" t="s">
        <v>597</v>
      </c>
      <c r="F737" s="239" t="s">
        <v>296</v>
      </c>
      <c r="G737" s="240"/>
    </row>
    <row r="738" spans="1:7" ht="15" customHeight="1">
      <c r="A738" s="241"/>
      <c r="B738" s="232" t="s">
        <v>362</v>
      </c>
      <c r="C738" s="233" t="s">
        <v>860</v>
      </c>
      <c r="D738" s="238">
        <v>1</v>
      </c>
      <c r="E738" s="235" t="s">
        <v>597</v>
      </c>
      <c r="F738" s="239" t="s">
        <v>296</v>
      </c>
      <c r="G738" s="240"/>
    </row>
    <row r="739" spans="1:7" ht="15" customHeight="1">
      <c r="A739" s="241"/>
      <c r="B739" s="232" t="s">
        <v>484</v>
      </c>
      <c r="C739" s="233" t="s">
        <v>969</v>
      </c>
      <c r="D739" s="238">
        <v>3</v>
      </c>
      <c r="E739" s="235" t="s">
        <v>970</v>
      </c>
      <c r="F739" s="239" t="s">
        <v>296</v>
      </c>
      <c r="G739" s="240"/>
    </row>
    <row r="740" spans="1:7" ht="15" customHeight="1">
      <c r="A740" s="241"/>
      <c r="B740" s="232" t="s">
        <v>297</v>
      </c>
      <c r="C740" s="233" t="s">
        <v>314</v>
      </c>
      <c r="D740" s="238">
        <v>1</v>
      </c>
      <c r="E740" s="235" t="s">
        <v>971</v>
      </c>
      <c r="F740" s="239" t="s">
        <v>296</v>
      </c>
      <c r="G740" s="240"/>
    </row>
    <row r="741" spans="1:7" ht="15" customHeight="1">
      <c r="A741" s="241"/>
      <c r="B741" s="232" t="s">
        <v>304</v>
      </c>
      <c r="C741" s="233" t="s">
        <v>547</v>
      </c>
      <c r="D741" s="238">
        <v>1</v>
      </c>
      <c r="E741" s="235" t="s">
        <v>421</v>
      </c>
      <c r="F741" s="239" t="s">
        <v>296</v>
      </c>
      <c r="G741" s="240"/>
    </row>
    <row r="742" spans="1:7" ht="15" customHeight="1">
      <c r="A742" s="241"/>
      <c r="B742" s="232" t="s">
        <v>297</v>
      </c>
      <c r="C742" s="233" t="s">
        <v>548</v>
      </c>
      <c r="D742" s="238">
        <v>1</v>
      </c>
      <c r="E742" s="235" t="s">
        <v>549</v>
      </c>
      <c r="F742" s="239" t="s">
        <v>296</v>
      </c>
      <c r="G742" s="240"/>
    </row>
    <row r="743" spans="1:7" ht="15" customHeight="1">
      <c r="A743" s="241"/>
      <c r="B743" s="232" t="s">
        <v>335</v>
      </c>
      <c r="C743" s="233" t="s">
        <v>383</v>
      </c>
      <c r="D743" s="238">
        <v>1</v>
      </c>
      <c r="E743" s="235" t="s">
        <v>549</v>
      </c>
      <c r="F743" s="239" t="s">
        <v>296</v>
      </c>
      <c r="G743" s="240"/>
    </row>
    <row r="744" spans="1:7" ht="15" customHeight="1">
      <c r="A744" s="241"/>
      <c r="B744" s="232" t="s">
        <v>550</v>
      </c>
      <c r="C744" s="233" t="s">
        <v>493</v>
      </c>
      <c r="D744" s="238">
        <v>1</v>
      </c>
      <c r="E744" s="235" t="s">
        <v>326</v>
      </c>
      <c r="F744" s="239" t="s">
        <v>296</v>
      </c>
      <c r="G744" s="239"/>
    </row>
    <row r="745" spans="1:7" ht="15" customHeight="1">
      <c r="A745" s="241"/>
      <c r="B745" s="232" t="s">
        <v>600</v>
      </c>
      <c r="C745" s="233" t="s">
        <v>914</v>
      </c>
      <c r="D745" s="238">
        <v>2</v>
      </c>
      <c r="E745" s="235" t="s">
        <v>326</v>
      </c>
      <c r="F745" s="239" t="s">
        <v>296</v>
      </c>
      <c r="G745" s="239"/>
    </row>
    <row r="746" spans="1:7" ht="15" customHeight="1">
      <c r="A746" s="241"/>
      <c r="B746" s="232" t="s">
        <v>921</v>
      </c>
      <c r="C746" s="233" t="s">
        <v>46</v>
      </c>
      <c r="D746" s="238">
        <v>1</v>
      </c>
      <c r="E746" s="235" t="s">
        <v>309</v>
      </c>
      <c r="F746" s="239" t="s">
        <v>296</v>
      </c>
      <c r="G746" s="239"/>
    </row>
    <row r="747" spans="1:7" ht="15" customHeight="1">
      <c r="A747" s="241"/>
      <c r="B747" s="232" t="s">
        <v>362</v>
      </c>
      <c r="C747" s="233" t="s">
        <v>308</v>
      </c>
      <c r="D747" s="238">
        <v>1</v>
      </c>
      <c r="E747" s="235" t="s">
        <v>864</v>
      </c>
      <c r="F747" s="239" t="s">
        <v>296</v>
      </c>
      <c r="G747" s="239"/>
    </row>
    <row r="748" spans="1:7" ht="15" customHeight="1">
      <c r="A748" s="241"/>
      <c r="B748" s="232" t="s">
        <v>313</v>
      </c>
      <c r="C748" s="233" t="s">
        <v>54</v>
      </c>
      <c r="D748" s="238">
        <v>1</v>
      </c>
      <c r="E748" s="235" t="s">
        <v>865</v>
      </c>
      <c r="F748" s="239" t="s">
        <v>296</v>
      </c>
      <c r="G748" s="239"/>
    </row>
    <row r="749" spans="1:7" ht="15" customHeight="1">
      <c r="A749" s="241"/>
      <c r="B749" s="232" t="s">
        <v>925</v>
      </c>
      <c r="C749" s="233" t="s">
        <v>509</v>
      </c>
      <c r="D749" s="238">
        <v>1</v>
      </c>
      <c r="E749" s="235" t="s">
        <v>865</v>
      </c>
      <c r="F749" s="239" t="s">
        <v>296</v>
      </c>
      <c r="G749" s="239"/>
    </row>
    <row r="750" spans="1:7" ht="15" customHeight="1">
      <c r="A750" s="237"/>
      <c r="B750" s="232" t="s">
        <v>294</v>
      </c>
      <c r="C750" s="233" t="s">
        <v>47</v>
      </c>
      <c r="D750" s="238">
        <v>1</v>
      </c>
      <c r="E750" s="235" t="s">
        <v>972</v>
      </c>
      <c r="F750" s="239" t="s">
        <v>296</v>
      </c>
      <c r="G750" s="240"/>
    </row>
    <row r="751" spans="1:7" ht="15" customHeight="1">
      <c r="A751" s="237"/>
      <c r="B751" s="232" t="s">
        <v>364</v>
      </c>
      <c r="C751" s="233" t="s">
        <v>602</v>
      </c>
      <c r="D751" s="238">
        <v>1</v>
      </c>
      <c r="E751" s="235" t="s">
        <v>866</v>
      </c>
      <c r="F751" s="239" t="s">
        <v>296</v>
      </c>
      <c r="G751" s="240"/>
    </row>
    <row r="752" spans="1:7" ht="15" customHeight="1">
      <c r="A752" s="237"/>
      <c r="B752" s="232" t="s">
        <v>316</v>
      </c>
      <c r="C752" s="233" t="s">
        <v>464</v>
      </c>
      <c r="D752" s="238">
        <v>1</v>
      </c>
      <c r="E752" s="235" t="s">
        <v>867</v>
      </c>
      <c r="F752" s="239" t="s">
        <v>296</v>
      </c>
      <c r="G752" s="240"/>
    </row>
    <row r="753" spans="1:7" ht="15" customHeight="1">
      <c r="A753" s="241"/>
      <c r="B753" s="232" t="s">
        <v>552</v>
      </c>
      <c r="C753" s="233" t="s">
        <v>51</v>
      </c>
      <c r="D753" s="238">
        <v>1</v>
      </c>
      <c r="E753" s="235" t="s">
        <v>867</v>
      </c>
      <c r="F753" s="239" t="s">
        <v>296</v>
      </c>
      <c r="G753" s="240"/>
    </row>
    <row r="754" spans="1:7" ht="15" customHeight="1">
      <c r="A754" s="241"/>
      <c r="B754" s="232" t="s">
        <v>868</v>
      </c>
      <c r="C754" s="233" t="s">
        <v>49</v>
      </c>
      <c r="D754" s="238">
        <v>1</v>
      </c>
      <c r="E754" s="235" t="s">
        <v>869</v>
      </c>
      <c r="F754" s="239" t="s">
        <v>296</v>
      </c>
      <c r="G754" s="240"/>
    </row>
    <row r="755" spans="1:7" ht="15" customHeight="1">
      <c r="A755" s="241"/>
      <c r="B755" s="232" t="s">
        <v>313</v>
      </c>
      <c r="C755" s="233" t="s">
        <v>51</v>
      </c>
      <c r="D755" s="238">
        <v>1</v>
      </c>
      <c r="E755" s="235" t="s">
        <v>973</v>
      </c>
      <c r="F755" s="239" t="s">
        <v>296</v>
      </c>
      <c r="G755" s="240"/>
    </row>
    <row r="756" spans="1:7" ht="15" customHeight="1">
      <c r="A756" s="241"/>
      <c r="B756" s="232" t="s">
        <v>313</v>
      </c>
      <c r="C756" s="233" t="s">
        <v>46</v>
      </c>
      <c r="D756" s="238">
        <v>2</v>
      </c>
      <c r="E756" s="235" t="s">
        <v>320</v>
      </c>
      <c r="F756" s="239" t="s">
        <v>296</v>
      </c>
      <c r="G756" s="240"/>
    </row>
    <row r="757" spans="1:7" ht="15" customHeight="1">
      <c r="A757" s="241"/>
      <c r="B757" s="232" t="s">
        <v>380</v>
      </c>
      <c r="C757" s="233" t="s">
        <v>348</v>
      </c>
      <c r="D757" s="238">
        <v>1</v>
      </c>
      <c r="E757" s="235" t="s">
        <v>381</v>
      </c>
      <c r="F757" s="239" t="s">
        <v>296</v>
      </c>
      <c r="G757" s="240"/>
    </row>
    <row r="758" spans="1:7" ht="15" customHeight="1">
      <c r="A758" s="241"/>
      <c r="B758" s="232" t="s">
        <v>311</v>
      </c>
      <c r="C758" s="233" t="s">
        <v>314</v>
      </c>
      <c r="D758" s="238">
        <v>1</v>
      </c>
      <c r="E758" s="235" t="s">
        <v>555</v>
      </c>
      <c r="F758" s="239" t="s">
        <v>296</v>
      </c>
      <c r="G758" s="240"/>
    </row>
    <row r="759" spans="1:7" ht="15" customHeight="1">
      <c r="A759" s="241"/>
      <c r="B759" s="232" t="s">
        <v>374</v>
      </c>
      <c r="C759" s="233" t="s">
        <v>677</v>
      </c>
      <c r="D759" s="238">
        <v>1</v>
      </c>
      <c r="E759" s="235" t="s">
        <v>555</v>
      </c>
      <c r="F759" s="239" t="s">
        <v>296</v>
      </c>
      <c r="G759" s="240"/>
    </row>
    <row r="760" spans="1:7" ht="15" customHeight="1">
      <c r="A760" s="241"/>
      <c r="B760" s="232" t="s">
        <v>294</v>
      </c>
      <c r="C760" s="233" t="s">
        <v>974</v>
      </c>
      <c r="D760" s="238">
        <v>2</v>
      </c>
      <c r="E760" s="235" t="s">
        <v>611</v>
      </c>
      <c r="F760" s="239" t="s">
        <v>296</v>
      </c>
      <c r="G760" s="240"/>
    </row>
    <row r="761" spans="1:7" ht="15" customHeight="1">
      <c r="A761" s="241"/>
      <c r="B761" s="232" t="s">
        <v>613</v>
      </c>
      <c r="C761" s="233" t="s">
        <v>334</v>
      </c>
      <c r="D761" s="238">
        <v>1</v>
      </c>
      <c r="E761" s="235" t="s">
        <v>515</v>
      </c>
      <c r="F761" s="239" t="s">
        <v>296</v>
      </c>
      <c r="G761" s="240"/>
    </row>
    <row r="762" spans="1:7" ht="15" customHeight="1">
      <c r="A762" s="241"/>
      <c r="B762" s="232" t="s">
        <v>664</v>
      </c>
      <c r="C762" s="233" t="s">
        <v>298</v>
      </c>
      <c r="D762" s="238">
        <v>1</v>
      </c>
      <c r="E762" s="235" t="s">
        <v>301</v>
      </c>
      <c r="F762" s="239" t="s">
        <v>296</v>
      </c>
      <c r="G762" s="239"/>
    </row>
    <row r="763" spans="1:7" ht="15" customHeight="1">
      <c r="A763" s="241"/>
      <c r="B763" s="232" t="s">
        <v>297</v>
      </c>
      <c r="C763" s="233" t="s">
        <v>298</v>
      </c>
      <c r="D763" s="238">
        <v>2</v>
      </c>
      <c r="E763" s="235" t="s">
        <v>301</v>
      </c>
      <c r="F763" s="239" t="s">
        <v>296</v>
      </c>
      <c r="G763" s="239"/>
    </row>
    <row r="764" spans="1:7" ht="15" customHeight="1">
      <c r="A764" s="241"/>
      <c r="B764" s="232" t="s">
        <v>927</v>
      </c>
      <c r="C764" s="233" t="s">
        <v>602</v>
      </c>
      <c r="D764" s="238">
        <v>1</v>
      </c>
      <c r="E764" s="235" t="s">
        <v>928</v>
      </c>
      <c r="F764" s="239" t="s">
        <v>296</v>
      </c>
      <c r="G764" s="239"/>
    </row>
    <row r="765" spans="1:7" ht="15" customHeight="1">
      <c r="A765" s="237"/>
      <c r="B765" s="232" t="s">
        <v>333</v>
      </c>
      <c r="C765" s="233" t="s">
        <v>334</v>
      </c>
      <c r="D765" s="238">
        <v>1</v>
      </c>
      <c r="E765" s="235" t="s">
        <v>365</v>
      </c>
      <c r="F765" s="239" t="s">
        <v>296</v>
      </c>
      <c r="G765" s="240"/>
    </row>
    <row r="766" spans="1:7" ht="15" customHeight="1">
      <c r="A766" s="237"/>
      <c r="B766" s="232" t="s">
        <v>333</v>
      </c>
      <c r="C766" s="233" t="s">
        <v>334</v>
      </c>
      <c r="D766" s="238">
        <v>1</v>
      </c>
      <c r="E766" s="235" t="s">
        <v>365</v>
      </c>
      <c r="F766" s="239" t="s">
        <v>296</v>
      </c>
      <c r="G766" s="240"/>
    </row>
    <row r="767" spans="1:7" ht="15" customHeight="1">
      <c r="A767" s="237"/>
      <c r="B767" s="232" t="s">
        <v>370</v>
      </c>
      <c r="C767" s="233" t="s">
        <v>344</v>
      </c>
      <c r="D767" s="238">
        <v>1</v>
      </c>
      <c r="E767" s="235" t="s">
        <v>365</v>
      </c>
      <c r="F767" s="239" t="s">
        <v>296</v>
      </c>
      <c r="G767" s="240"/>
    </row>
    <row r="768" spans="1:7" ht="15" customHeight="1">
      <c r="A768" s="241"/>
      <c r="B768" s="232" t="s">
        <v>484</v>
      </c>
      <c r="C768" s="233" t="s">
        <v>485</v>
      </c>
      <c r="D768" s="238">
        <v>3</v>
      </c>
      <c r="E768" s="235" t="s">
        <v>522</v>
      </c>
      <c r="F768" s="239" t="s">
        <v>296</v>
      </c>
      <c r="G768" s="240"/>
    </row>
    <row r="769" spans="1:7" ht="15" customHeight="1">
      <c r="A769" s="241"/>
      <c r="B769" s="232" t="s">
        <v>294</v>
      </c>
      <c r="C769" s="233" t="s">
        <v>47</v>
      </c>
      <c r="D769" s="238">
        <v>1</v>
      </c>
      <c r="E769" s="235" t="s">
        <v>306</v>
      </c>
      <c r="F769" s="239" t="s">
        <v>296</v>
      </c>
      <c r="G769" s="240"/>
    </row>
    <row r="770" spans="1:7" ht="15" customHeight="1">
      <c r="A770" s="241"/>
      <c r="B770" s="232" t="s">
        <v>422</v>
      </c>
      <c r="C770" s="233" t="s">
        <v>348</v>
      </c>
      <c r="D770" s="238">
        <v>1</v>
      </c>
      <c r="E770" s="235" t="s">
        <v>874</v>
      </c>
      <c r="F770" s="239" t="s">
        <v>296</v>
      </c>
      <c r="G770" s="240"/>
    </row>
    <row r="771" spans="1:7" ht="15" customHeight="1">
      <c r="A771" s="241"/>
      <c r="B771" s="232" t="s">
        <v>327</v>
      </c>
      <c r="C771" s="233" t="s">
        <v>328</v>
      </c>
      <c r="D771" s="238">
        <v>1</v>
      </c>
      <c r="E771" s="235" t="s">
        <v>391</v>
      </c>
      <c r="F771" s="239" t="s">
        <v>296</v>
      </c>
      <c r="G771" s="240"/>
    </row>
    <row r="772" spans="1:7" ht="15" customHeight="1">
      <c r="A772" s="241"/>
      <c r="B772" s="232" t="s">
        <v>975</v>
      </c>
      <c r="C772" s="233" t="s">
        <v>390</v>
      </c>
      <c r="D772" s="238">
        <v>1</v>
      </c>
      <c r="E772" s="235" t="s">
        <v>391</v>
      </c>
      <c r="F772" s="239" t="s">
        <v>296</v>
      </c>
      <c r="G772" s="240"/>
    </row>
    <row r="773" spans="1:7" ht="15" customHeight="1">
      <c r="A773" s="241"/>
      <c r="B773" s="232" t="s">
        <v>976</v>
      </c>
      <c r="C773" s="233" t="s">
        <v>298</v>
      </c>
      <c r="D773" s="238">
        <v>2</v>
      </c>
      <c r="E773" s="235" t="s">
        <v>524</v>
      </c>
      <c r="F773" s="239" t="s">
        <v>296</v>
      </c>
      <c r="G773" s="240"/>
    </row>
    <row r="774" spans="1:7" ht="15" customHeight="1">
      <c r="A774" s="241"/>
      <c r="B774" s="232" t="s">
        <v>304</v>
      </c>
      <c r="C774" s="233" t="s">
        <v>977</v>
      </c>
      <c r="D774" s="238">
        <v>1</v>
      </c>
      <c r="E774" s="235" t="s">
        <v>524</v>
      </c>
      <c r="F774" s="239" t="s">
        <v>296</v>
      </c>
      <c r="G774" s="240"/>
    </row>
    <row r="775" spans="1:7" ht="15" customHeight="1">
      <c r="A775" s="241"/>
      <c r="B775" s="232" t="s">
        <v>607</v>
      </c>
      <c r="C775" s="233" t="s">
        <v>43</v>
      </c>
      <c r="D775" s="238">
        <v>1</v>
      </c>
      <c r="E775" s="235" t="s">
        <v>932</v>
      </c>
      <c r="F775" s="239" t="s">
        <v>296</v>
      </c>
      <c r="G775" s="240"/>
    </row>
    <row r="776" spans="1:7" ht="15" customHeight="1">
      <c r="A776" s="241"/>
      <c r="B776" s="232" t="s">
        <v>607</v>
      </c>
      <c r="C776" s="233" t="s">
        <v>43</v>
      </c>
      <c r="D776" s="238">
        <v>1</v>
      </c>
      <c r="E776" s="235" t="s">
        <v>932</v>
      </c>
      <c r="F776" s="239" t="s">
        <v>296</v>
      </c>
      <c r="G776" s="240"/>
    </row>
    <row r="777" spans="1:7" ht="15" customHeight="1">
      <c r="A777" s="241"/>
      <c r="B777" s="232" t="s">
        <v>310</v>
      </c>
      <c r="C777" s="233" t="s">
        <v>45</v>
      </c>
      <c r="D777" s="238">
        <v>2</v>
      </c>
      <c r="E777" s="235" t="s">
        <v>978</v>
      </c>
      <c r="F777" s="239"/>
      <c r="G777" s="239" t="s">
        <v>296</v>
      </c>
    </row>
    <row r="778" spans="1:7" ht="15" customHeight="1">
      <c r="A778" s="241"/>
      <c r="B778" s="232" t="s">
        <v>304</v>
      </c>
      <c r="C778" s="233" t="s">
        <v>547</v>
      </c>
      <c r="D778" s="238">
        <v>1</v>
      </c>
      <c r="E778" s="235" t="s">
        <v>979</v>
      </c>
      <c r="F778" s="239" t="s">
        <v>296</v>
      </c>
      <c r="G778" s="239"/>
    </row>
    <row r="779" spans="1:7" ht="15" customHeight="1">
      <c r="A779" s="241"/>
      <c r="B779" s="232" t="s">
        <v>980</v>
      </c>
      <c r="C779" s="233" t="s">
        <v>547</v>
      </c>
      <c r="D779" s="238">
        <v>2</v>
      </c>
      <c r="E779" s="235" t="s">
        <v>981</v>
      </c>
      <c r="F779" s="239"/>
      <c r="G779" s="239" t="s">
        <v>296</v>
      </c>
    </row>
    <row r="780" spans="1:7" ht="15" customHeight="1">
      <c r="A780" s="241"/>
      <c r="B780" s="232" t="s">
        <v>304</v>
      </c>
      <c r="C780" s="233" t="s">
        <v>547</v>
      </c>
      <c r="D780" s="238">
        <v>2</v>
      </c>
      <c r="E780" s="235" t="s">
        <v>981</v>
      </c>
      <c r="F780" s="239"/>
      <c r="G780" s="239" t="s">
        <v>296</v>
      </c>
    </row>
    <row r="781" spans="1:7" ht="15" customHeight="1">
      <c r="A781" s="241"/>
      <c r="B781" s="232" t="s">
        <v>313</v>
      </c>
      <c r="C781" s="233" t="s">
        <v>314</v>
      </c>
      <c r="D781" s="238">
        <v>1</v>
      </c>
      <c r="E781" s="235" t="s">
        <v>982</v>
      </c>
      <c r="F781" s="239" t="s">
        <v>296</v>
      </c>
      <c r="G781" s="239"/>
    </row>
    <row r="782" spans="1:7" ht="15" customHeight="1">
      <c r="A782" s="241"/>
      <c r="B782" s="232" t="s">
        <v>294</v>
      </c>
      <c r="C782" s="233" t="s">
        <v>44</v>
      </c>
      <c r="D782" s="238">
        <v>1</v>
      </c>
      <c r="E782" s="235" t="s">
        <v>983</v>
      </c>
      <c r="F782" s="239" t="s">
        <v>296</v>
      </c>
      <c r="G782" s="239"/>
    </row>
    <row r="783" spans="1:7" ht="15" customHeight="1">
      <c r="A783" s="237"/>
      <c r="B783" s="232" t="s">
        <v>984</v>
      </c>
      <c r="C783" s="233" t="s">
        <v>49</v>
      </c>
      <c r="D783" s="238">
        <v>1</v>
      </c>
      <c r="E783" s="235" t="s">
        <v>643</v>
      </c>
      <c r="F783" s="239" t="s">
        <v>296</v>
      </c>
      <c r="G783" s="240"/>
    </row>
    <row r="784" spans="1:7" ht="15" customHeight="1">
      <c r="A784" s="237"/>
      <c r="B784" s="232" t="s">
        <v>311</v>
      </c>
      <c r="C784" s="233" t="s">
        <v>49</v>
      </c>
      <c r="D784" s="238">
        <v>1</v>
      </c>
      <c r="E784" s="235" t="s">
        <v>985</v>
      </c>
      <c r="F784" s="239" t="s">
        <v>296</v>
      </c>
      <c r="G784" s="240"/>
    </row>
    <row r="785" spans="1:7" ht="15" customHeight="1">
      <c r="A785" s="237"/>
      <c r="B785" s="232" t="s">
        <v>376</v>
      </c>
      <c r="C785" s="233" t="s">
        <v>986</v>
      </c>
      <c r="D785" s="238">
        <v>2</v>
      </c>
      <c r="E785" s="235" t="s">
        <v>378</v>
      </c>
      <c r="F785" s="239" t="s">
        <v>296</v>
      </c>
      <c r="G785" s="240"/>
    </row>
    <row r="786" spans="1:7" ht="15" customHeight="1">
      <c r="A786" s="241"/>
      <c r="B786" s="232" t="s">
        <v>376</v>
      </c>
      <c r="C786" s="233" t="s">
        <v>986</v>
      </c>
      <c r="D786" s="238">
        <v>2</v>
      </c>
      <c r="E786" s="235" t="s">
        <v>378</v>
      </c>
      <c r="F786" s="239" t="s">
        <v>296</v>
      </c>
      <c r="G786" s="240"/>
    </row>
    <row r="787" spans="1:7" ht="15" customHeight="1">
      <c r="A787" s="237"/>
      <c r="B787" s="232" t="s">
        <v>484</v>
      </c>
      <c r="C787" s="233" t="s">
        <v>485</v>
      </c>
      <c r="D787" s="238">
        <v>3</v>
      </c>
      <c r="E787" s="235" t="s">
        <v>378</v>
      </c>
      <c r="F787" s="239" t="s">
        <v>296</v>
      </c>
      <c r="G787" s="240"/>
    </row>
    <row r="788" spans="1:7" ht="15" customHeight="1">
      <c r="A788" s="237"/>
      <c r="B788" s="232" t="s">
        <v>484</v>
      </c>
      <c r="C788" s="233" t="s">
        <v>485</v>
      </c>
      <c r="D788" s="238">
        <v>3</v>
      </c>
      <c r="E788" s="235" t="s">
        <v>378</v>
      </c>
      <c r="F788" s="239" t="s">
        <v>296</v>
      </c>
      <c r="G788" s="240"/>
    </row>
    <row r="789" spans="1:7" ht="15" customHeight="1">
      <c r="A789" s="237"/>
      <c r="B789" s="232" t="s">
        <v>934</v>
      </c>
      <c r="C789" s="233" t="s">
        <v>51</v>
      </c>
      <c r="D789" s="238">
        <v>1</v>
      </c>
      <c r="E789" s="235" t="s">
        <v>526</v>
      </c>
      <c r="F789" s="239" t="s">
        <v>296</v>
      </c>
      <c r="G789" s="240"/>
    </row>
    <row r="790" spans="1:7" ht="15" customHeight="1">
      <c r="A790" s="241"/>
      <c r="B790" s="232" t="s">
        <v>484</v>
      </c>
      <c r="C790" s="233" t="s">
        <v>485</v>
      </c>
      <c r="D790" s="238">
        <v>2</v>
      </c>
      <c r="E790" s="235" t="s">
        <v>526</v>
      </c>
      <c r="F790" s="239" t="s">
        <v>296</v>
      </c>
      <c r="G790" s="240"/>
    </row>
    <row r="791" spans="1:7" ht="15" customHeight="1">
      <c r="A791" s="241"/>
      <c r="B791" s="232" t="s">
        <v>620</v>
      </c>
      <c r="C791" s="233" t="s">
        <v>340</v>
      </c>
      <c r="D791" s="238">
        <v>2</v>
      </c>
      <c r="E791" s="235" t="s">
        <v>372</v>
      </c>
      <c r="F791" s="239" t="s">
        <v>296</v>
      </c>
      <c r="G791" s="240"/>
    </row>
    <row r="792" spans="1:7" ht="15" customHeight="1">
      <c r="A792" s="241"/>
      <c r="B792" s="232" t="s">
        <v>370</v>
      </c>
      <c r="C792" s="233" t="s">
        <v>344</v>
      </c>
      <c r="D792" s="238">
        <v>1</v>
      </c>
      <c r="E792" s="235" t="s">
        <v>529</v>
      </c>
      <c r="F792" s="239" t="s">
        <v>296</v>
      </c>
      <c r="G792" s="240"/>
    </row>
    <row r="793" spans="1:7" ht="15" customHeight="1">
      <c r="A793" s="241"/>
      <c r="B793" s="232" t="s">
        <v>359</v>
      </c>
      <c r="C793" s="233" t="s">
        <v>344</v>
      </c>
      <c r="D793" s="238">
        <v>1</v>
      </c>
      <c r="E793" s="235" t="s">
        <v>529</v>
      </c>
      <c r="F793" s="239" t="s">
        <v>296</v>
      </c>
      <c r="G793" s="240"/>
    </row>
    <row r="794" spans="1:7" ht="15" customHeight="1">
      <c r="A794" s="241"/>
      <c r="B794" s="232" t="s">
        <v>311</v>
      </c>
      <c r="C794" s="233" t="s">
        <v>49</v>
      </c>
      <c r="D794" s="238">
        <v>1</v>
      </c>
      <c r="E794" s="235" t="s">
        <v>534</v>
      </c>
      <c r="F794" s="239" t="s">
        <v>296</v>
      </c>
      <c r="G794" s="240"/>
    </row>
    <row r="795" spans="1:7" ht="15" customHeight="1">
      <c r="A795" s="241"/>
      <c r="B795" s="232" t="s">
        <v>935</v>
      </c>
      <c r="C795" s="233" t="s">
        <v>344</v>
      </c>
      <c r="D795" s="238">
        <v>1</v>
      </c>
      <c r="E795" s="235" t="s">
        <v>564</v>
      </c>
      <c r="F795" s="239" t="s">
        <v>296</v>
      </c>
      <c r="G795" s="240"/>
    </row>
    <row r="796" spans="1:7" ht="15" customHeight="1">
      <c r="A796" s="241"/>
      <c r="B796" s="232" t="s">
        <v>311</v>
      </c>
      <c r="C796" s="233" t="s">
        <v>314</v>
      </c>
      <c r="D796" s="238">
        <v>1</v>
      </c>
      <c r="E796" s="235" t="s">
        <v>572</v>
      </c>
      <c r="F796" s="239" t="s">
        <v>296</v>
      </c>
      <c r="G796" s="240"/>
    </row>
    <row r="797" spans="1:7" ht="15" customHeight="1">
      <c r="A797" s="241"/>
      <c r="B797" s="232" t="s">
        <v>405</v>
      </c>
      <c r="C797" s="233" t="s">
        <v>51</v>
      </c>
      <c r="D797" s="238">
        <v>1</v>
      </c>
      <c r="E797" s="235" t="s">
        <v>572</v>
      </c>
      <c r="F797" s="239" t="s">
        <v>296</v>
      </c>
      <c r="G797" s="240"/>
    </row>
    <row r="798" spans="1:7" ht="15" customHeight="1">
      <c r="A798" s="241"/>
      <c r="B798" s="232" t="s">
        <v>527</v>
      </c>
      <c r="C798" s="233" t="s">
        <v>45</v>
      </c>
      <c r="D798" s="238">
        <v>1</v>
      </c>
      <c r="E798" s="235" t="s">
        <v>572</v>
      </c>
      <c r="F798" s="239" t="s">
        <v>296</v>
      </c>
      <c r="G798" s="240"/>
    </row>
    <row r="799" spans="1:7" ht="15" customHeight="1">
      <c r="A799" s="241"/>
      <c r="B799" s="232" t="s">
        <v>352</v>
      </c>
      <c r="C799" s="233" t="s">
        <v>353</v>
      </c>
      <c r="D799" s="238">
        <v>1</v>
      </c>
      <c r="E799" s="235" t="s">
        <v>572</v>
      </c>
      <c r="F799" s="239" t="s">
        <v>296</v>
      </c>
      <c r="G799" s="239"/>
    </row>
    <row r="800" spans="1:7" ht="15" customHeight="1">
      <c r="A800" s="241"/>
      <c r="B800" s="232" t="s">
        <v>297</v>
      </c>
      <c r="C800" s="233" t="s">
        <v>307</v>
      </c>
      <c r="D800" s="238">
        <v>1</v>
      </c>
      <c r="E800" s="235" t="s">
        <v>574</v>
      </c>
      <c r="F800" s="239" t="s">
        <v>296</v>
      </c>
      <c r="G800" s="239"/>
    </row>
    <row r="801" spans="1:7" ht="15" customHeight="1">
      <c r="A801" s="241"/>
      <c r="B801" s="232" t="s">
        <v>405</v>
      </c>
      <c r="C801" s="233" t="s">
        <v>348</v>
      </c>
      <c r="D801" s="238">
        <v>2</v>
      </c>
      <c r="E801" s="235" t="s">
        <v>624</v>
      </c>
      <c r="F801" s="239" t="s">
        <v>296</v>
      </c>
      <c r="G801" s="239"/>
    </row>
    <row r="802" spans="1:7" ht="15" customHeight="1">
      <c r="A802" s="241"/>
      <c r="B802" s="232" t="s">
        <v>987</v>
      </c>
      <c r="C802" s="233" t="s">
        <v>431</v>
      </c>
      <c r="D802" s="238">
        <v>4</v>
      </c>
      <c r="E802" s="235" t="s">
        <v>626</v>
      </c>
      <c r="F802" s="239" t="s">
        <v>296</v>
      </c>
      <c r="G802" s="239"/>
    </row>
    <row r="803" spans="1:7" ht="15" customHeight="1">
      <c r="A803" s="241"/>
      <c r="B803" s="232" t="s">
        <v>311</v>
      </c>
      <c r="C803" s="233" t="s">
        <v>46</v>
      </c>
      <c r="D803" s="238">
        <v>1</v>
      </c>
      <c r="E803" s="235" t="s">
        <v>421</v>
      </c>
      <c r="F803" s="239" t="s">
        <v>296</v>
      </c>
      <c r="G803" s="239"/>
    </row>
    <row r="804" spans="1:7" ht="15" customHeight="1">
      <c r="A804" s="241"/>
      <c r="B804" s="232" t="s">
        <v>370</v>
      </c>
      <c r="C804" s="233" t="s">
        <v>344</v>
      </c>
      <c r="D804" s="238">
        <v>1</v>
      </c>
      <c r="E804" s="235" t="s">
        <v>688</v>
      </c>
      <c r="F804" s="239" t="s">
        <v>296</v>
      </c>
      <c r="G804" s="239"/>
    </row>
    <row r="805" spans="1:7" ht="15" customHeight="1">
      <c r="A805" s="237"/>
      <c r="B805" s="232" t="s">
        <v>297</v>
      </c>
      <c r="C805" s="233" t="s">
        <v>307</v>
      </c>
      <c r="D805" s="238">
        <v>1</v>
      </c>
      <c r="E805" s="235" t="s">
        <v>312</v>
      </c>
      <c r="F805" s="239" t="s">
        <v>296</v>
      </c>
      <c r="G805" s="240"/>
    </row>
    <row r="806" spans="1:7" ht="15" customHeight="1">
      <c r="A806" s="237"/>
      <c r="B806" s="232" t="s">
        <v>689</v>
      </c>
      <c r="C806" s="233" t="s">
        <v>988</v>
      </c>
      <c r="D806" s="238">
        <v>1</v>
      </c>
      <c r="E806" s="235" t="s">
        <v>312</v>
      </c>
      <c r="F806" s="239" t="s">
        <v>296</v>
      </c>
      <c r="G806" s="240"/>
    </row>
    <row r="807" spans="1:7" ht="15" customHeight="1">
      <c r="A807" s="237"/>
      <c r="B807" s="232" t="s">
        <v>422</v>
      </c>
      <c r="C807" s="233" t="s">
        <v>509</v>
      </c>
      <c r="D807" s="238">
        <v>1</v>
      </c>
      <c r="E807" s="235" t="s">
        <v>989</v>
      </c>
      <c r="F807" s="239" t="s">
        <v>296</v>
      </c>
      <c r="G807" s="240"/>
    </row>
    <row r="808" spans="1:7" ht="15" customHeight="1">
      <c r="A808" s="241"/>
      <c r="B808" s="232" t="s">
        <v>380</v>
      </c>
      <c r="C808" s="233" t="s">
        <v>340</v>
      </c>
      <c r="D808" s="238">
        <v>2</v>
      </c>
      <c r="E808" s="235" t="s">
        <v>990</v>
      </c>
      <c r="F808" s="239"/>
      <c r="G808" s="239" t="s">
        <v>296</v>
      </c>
    </row>
    <row r="809" spans="1:7" ht="15" customHeight="1">
      <c r="A809" s="241"/>
      <c r="B809" s="232" t="s">
        <v>297</v>
      </c>
      <c r="C809" s="233" t="s">
        <v>298</v>
      </c>
      <c r="D809" s="238">
        <v>1</v>
      </c>
      <c r="E809" s="235" t="s">
        <v>940</v>
      </c>
      <c r="F809" s="239" t="s">
        <v>296</v>
      </c>
      <c r="G809" s="240"/>
    </row>
    <row r="810" spans="1:7" ht="15" customHeight="1">
      <c r="A810" s="241"/>
      <c r="B810" s="232" t="s">
        <v>297</v>
      </c>
      <c r="C810" s="233" t="s">
        <v>298</v>
      </c>
      <c r="D810" s="238">
        <v>1</v>
      </c>
      <c r="E810" s="235" t="s">
        <v>940</v>
      </c>
      <c r="F810" s="239" t="s">
        <v>296</v>
      </c>
      <c r="G810" s="240"/>
    </row>
    <row r="811" spans="1:7" ht="15" customHeight="1">
      <c r="A811" s="241"/>
      <c r="B811" s="232" t="s">
        <v>539</v>
      </c>
      <c r="C811" s="233" t="s">
        <v>914</v>
      </c>
      <c r="D811" s="238">
        <v>1</v>
      </c>
      <c r="E811" s="235" t="s">
        <v>891</v>
      </c>
      <c r="F811" s="239" t="s">
        <v>296</v>
      </c>
      <c r="G811" s="240"/>
    </row>
    <row r="812" spans="1:7" ht="15" customHeight="1">
      <c r="A812" s="241"/>
      <c r="B812" s="232" t="s">
        <v>539</v>
      </c>
      <c r="C812" s="233" t="s">
        <v>334</v>
      </c>
      <c r="D812" s="238">
        <v>1</v>
      </c>
      <c r="E812" s="235" t="s">
        <v>891</v>
      </c>
      <c r="F812" s="239" t="s">
        <v>296</v>
      </c>
      <c r="G812" s="240"/>
    </row>
    <row r="813" spans="1:7" ht="15" customHeight="1">
      <c r="A813" s="241"/>
      <c r="B813" s="232" t="s">
        <v>333</v>
      </c>
      <c r="C813" s="233" t="s">
        <v>334</v>
      </c>
      <c r="D813" s="238">
        <v>1</v>
      </c>
      <c r="E813" s="235" t="s">
        <v>893</v>
      </c>
      <c r="F813" s="239" t="s">
        <v>296</v>
      </c>
      <c r="G813" s="240"/>
    </row>
    <row r="814" spans="1:7" ht="15" customHeight="1">
      <c r="A814" s="241"/>
      <c r="B814" s="232" t="s">
        <v>366</v>
      </c>
      <c r="C814" s="233" t="s">
        <v>334</v>
      </c>
      <c r="D814" s="238">
        <v>1</v>
      </c>
      <c r="E814" s="235" t="s">
        <v>920</v>
      </c>
      <c r="F814" s="239" t="s">
        <v>296</v>
      </c>
      <c r="G814" s="240"/>
    </row>
    <row r="815" spans="1:7" ht="15" customHeight="1">
      <c r="A815" s="241"/>
      <c r="B815" s="232" t="s">
        <v>297</v>
      </c>
      <c r="C815" s="233" t="s">
        <v>298</v>
      </c>
      <c r="D815" s="238">
        <v>2</v>
      </c>
      <c r="E815" s="235" t="s">
        <v>894</v>
      </c>
      <c r="F815" s="239" t="s">
        <v>296</v>
      </c>
      <c r="G815" s="240"/>
    </row>
    <row r="816" spans="1:7" ht="15" customHeight="1">
      <c r="A816" s="241"/>
      <c r="B816" s="232" t="s">
        <v>637</v>
      </c>
      <c r="C816" s="233" t="s">
        <v>385</v>
      </c>
      <c r="D816" s="238">
        <v>1</v>
      </c>
      <c r="E816" s="235" t="s">
        <v>896</v>
      </c>
      <c r="F816" s="239" t="s">
        <v>296</v>
      </c>
      <c r="G816" s="240"/>
    </row>
    <row r="817" spans="1:7" ht="15" customHeight="1">
      <c r="A817" s="241"/>
      <c r="B817" s="232" t="s">
        <v>991</v>
      </c>
      <c r="C817" s="233" t="s">
        <v>346</v>
      </c>
      <c r="D817" s="238">
        <v>1</v>
      </c>
      <c r="E817" s="235" t="s">
        <v>896</v>
      </c>
      <c r="F817" s="239" t="s">
        <v>296</v>
      </c>
      <c r="G817" s="239"/>
    </row>
    <row r="818" spans="1:7" ht="15" customHeight="1">
      <c r="A818" s="241"/>
      <c r="B818" s="232" t="s">
        <v>362</v>
      </c>
      <c r="C818" s="233" t="s">
        <v>305</v>
      </c>
      <c r="D818" s="238">
        <v>1</v>
      </c>
      <c r="E818" s="235" t="s">
        <v>584</v>
      </c>
      <c r="F818" s="239" t="s">
        <v>296</v>
      </c>
      <c r="G818" s="239"/>
    </row>
    <row r="819" spans="1:7" ht="15" customHeight="1">
      <c r="A819" s="241"/>
      <c r="B819" s="232" t="s">
        <v>311</v>
      </c>
      <c r="C819" s="233" t="s">
        <v>361</v>
      </c>
      <c r="D819" s="238">
        <v>1</v>
      </c>
      <c r="E819" s="235" t="s">
        <v>943</v>
      </c>
      <c r="F819" s="239" t="s">
        <v>296</v>
      </c>
      <c r="G819" s="239"/>
    </row>
    <row r="820" spans="1:7" ht="15" customHeight="1">
      <c r="A820" s="237"/>
      <c r="B820" s="232" t="s">
        <v>302</v>
      </c>
      <c r="C820" s="233" t="s">
        <v>298</v>
      </c>
      <c r="D820" s="238">
        <v>1</v>
      </c>
      <c r="E820" s="235" t="s">
        <v>992</v>
      </c>
      <c r="F820" s="239"/>
      <c r="G820" s="239" t="s">
        <v>296</v>
      </c>
    </row>
    <row r="821" spans="1:7" ht="15" customHeight="1">
      <c r="A821" s="237"/>
      <c r="B821" s="232" t="s">
        <v>484</v>
      </c>
      <c r="C821" s="233" t="s">
        <v>485</v>
      </c>
      <c r="D821" s="238">
        <v>3</v>
      </c>
      <c r="E821" s="235" t="s">
        <v>905</v>
      </c>
      <c r="F821" s="239" t="s">
        <v>296</v>
      </c>
      <c r="G821" s="240"/>
    </row>
    <row r="822" spans="1:7" ht="15" customHeight="1">
      <c r="A822" s="237"/>
      <c r="B822" s="232" t="s">
        <v>956</v>
      </c>
      <c r="C822" s="233" t="s">
        <v>464</v>
      </c>
      <c r="D822" s="238">
        <v>1</v>
      </c>
      <c r="E822" s="235" t="s">
        <v>905</v>
      </c>
      <c r="F822" s="239" t="s">
        <v>296</v>
      </c>
      <c r="G822" s="240"/>
    </row>
    <row r="823" spans="1:7" ht="15" customHeight="1">
      <c r="A823" s="241"/>
      <c r="B823" s="232" t="s">
        <v>956</v>
      </c>
      <c r="C823" s="233" t="s">
        <v>464</v>
      </c>
      <c r="D823" s="238">
        <v>1</v>
      </c>
      <c r="E823" s="235" t="s">
        <v>905</v>
      </c>
      <c r="F823" s="239" t="s">
        <v>296</v>
      </c>
      <c r="G823" s="240"/>
    </row>
    <row r="824" spans="1:7" ht="15" customHeight="1">
      <c r="A824" s="241"/>
      <c r="B824" s="232" t="s">
        <v>430</v>
      </c>
      <c r="C824" s="233" t="s">
        <v>431</v>
      </c>
      <c r="D824" s="238">
        <v>1</v>
      </c>
      <c r="E824" s="235" t="s">
        <v>905</v>
      </c>
      <c r="F824" s="239" t="s">
        <v>296</v>
      </c>
      <c r="G824" s="240"/>
    </row>
    <row r="825" spans="1:7" ht="15" customHeight="1">
      <c r="A825" s="241"/>
      <c r="B825" s="232" t="s">
        <v>955</v>
      </c>
      <c r="C825" s="233" t="s">
        <v>695</v>
      </c>
      <c r="D825" s="238">
        <v>1</v>
      </c>
      <c r="E825" s="235" t="s">
        <v>905</v>
      </c>
      <c r="F825" s="239" t="s">
        <v>296</v>
      </c>
      <c r="G825" s="240"/>
    </row>
    <row r="826" spans="1:7" ht="15" customHeight="1">
      <c r="A826" s="241"/>
      <c r="B826" s="232" t="s">
        <v>955</v>
      </c>
      <c r="C826" s="233" t="s">
        <v>695</v>
      </c>
      <c r="D826" s="238">
        <v>1</v>
      </c>
      <c r="E826" s="235" t="s">
        <v>905</v>
      </c>
      <c r="F826" s="239" t="s">
        <v>296</v>
      </c>
      <c r="G826" s="240"/>
    </row>
    <row r="827" spans="1:7" ht="15" customHeight="1">
      <c r="A827" s="241"/>
      <c r="B827" s="232" t="s">
        <v>585</v>
      </c>
      <c r="C827" s="233" t="s">
        <v>343</v>
      </c>
      <c r="D827" s="238">
        <v>1</v>
      </c>
      <c r="E827" s="235" t="s">
        <v>899</v>
      </c>
      <c r="F827" s="239" t="s">
        <v>296</v>
      </c>
      <c r="G827" s="240"/>
    </row>
    <row r="828" spans="1:7" ht="15" customHeight="1">
      <c r="A828" s="241"/>
      <c r="B828" s="232" t="s">
        <v>591</v>
      </c>
      <c r="C828" s="233" t="s">
        <v>314</v>
      </c>
      <c r="D828" s="238">
        <v>1</v>
      </c>
      <c r="E828" s="235" t="s">
        <v>592</v>
      </c>
      <c r="F828" s="239" t="s">
        <v>296</v>
      </c>
      <c r="G828" s="240"/>
    </row>
    <row r="829" spans="1:7" ht="15" customHeight="1">
      <c r="A829" s="241"/>
      <c r="B829" s="232" t="s">
        <v>311</v>
      </c>
      <c r="C829" s="233" t="s">
        <v>51</v>
      </c>
      <c r="D829" s="238">
        <v>1</v>
      </c>
      <c r="E829" s="235" t="s">
        <v>590</v>
      </c>
      <c r="F829" s="239" t="s">
        <v>296</v>
      </c>
      <c r="G829" s="240"/>
    </row>
    <row r="830" spans="1:7" ht="15" customHeight="1">
      <c r="A830" s="241"/>
      <c r="B830" s="232" t="s">
        <v>311</v>
      </c>
      <c r="C830" s="233" t="s">
        <v>51</v>
      </c>
      <c r="D830" s="238">
        <v>1</v>
      </c>
      <c r="E830" s="235" t="s">
        <v>411</v>
      </c>
      <c r="F830" s="239" t="s">
        <v>296</v>
      </c>
      <c r="G830" s="240"/>
    </row>
    <row r="831" spans="1:7" ht="15" customHeight="1">
      <c r="A831" s="241"/>
      <c r="B831" s="232" t="s">
        <v>993</v>
      </c>
      <c r="C831" s="233" t="s">
        <v>46</v>
      </c>
      <c r="D831" s="238">
        <v>1</v>
      </c>
      <c r="E831" s="235" t="s">
        <v>411</v>
      </c>
      <c r="F831" s="239" t="s">
        <v>296</v>
      </c>
      <c r="G831" s="240"/>
    </row>
    <row r="832" spans="1:7" ht="15" customHeight="1">
      <c r="A832" s="241"/>
      <c r="B832" s="232" t="s">
        <v>994</v>
      </c>
      <c r="C832" s="233" t="s">
        <v>44</v>
      </c>
      <c r="D832" s="238">
        <v>1</v>
      </c>
      <c r="E832" s="235" t="s">
        <v>902</v>
      </c>
      <c r="F832" s="239" t="s">
        <v>296</v>
      </c>
      <c r="G832" s="239"/>
    </row>
    <row r="833" spans="1:7" ht="15" customHeight="1">
      <c r="A833" s="241"/>
      <c r="B833" s="232" t="s">
        <v>374</v>
      </c>
      <c r="C833" s="233" t="s">
        <v>394</v>
      </c>
      <c r="D833" s="238">
        <v>1</v>
      </c>
      <c r="E833" s="235" t="s">
        <v>885</v>
      </c>
      <c r="F833" s="239" t="s">
        <v>296</v>
      </c>
      <c r="G833" s="239"/>
    </row>
    <row r="834" spans="1:7" ht="15" customHeight="1">
      <c r="A834" s="241"/>
      <c r="B834" s="232" t="s">
        <v>374</v>
      </c>
      <c r="C834" s="233" t="s">
        <v>346</v>
      </c>
      <c r="D834" s="238">
        <v>1</v>
      </c>
      <c r="E834" s="235" t="s">
        <v>491</v>
      </c>
      <c r="F834" s="239" t="s">
        <v>296</v>
      </c>
      <c r="G834" s="239"/>
    </row>
    <row r="835" spans="1:7" ht="15" customHeight="1">
      <c r="A835" s="241"/>
      <c r="B835" s="232" t="s">
        <v>297</v>
      </c>
      <c r="C835" s="233" t="s">
        <v>298</v>
      </c>
      <c r="D835" s="238">
        <v>1</v>
      </c>
      <c r="E835" s="235" t="s">
        <v>398</v>
      </c>
      <c r="F835" s="239" t="s">
        <v>296</v>
      </c>
      <c r="G835" s="239"/>
    </row>
    <row r="836" spans="1:7" ht="15" customHeight="1">
      <c r="A836" s="241"/>
      <c r="B836" s="232" t="s">
        <v>304</v>
      </c>
      <c r="C836" s="233" t="s">
        <v>348</v>
      </c>
      <c r="D836" s="238">
        <v>1</v>
      </c>
      <c r="E836" s="235" t="s">
        <v>347</v>
      </c>
      <c r="F836" s="239" t="s">
        <v>296</v>
      </c>
      <c r="G836" s="239"/>
    </row>
    <row r="837" spans="1:7" ht="15" customHeight="1">
      <c r="A837" s="241"/>
      <c r="B837" s="232" t="s">
        <v>995</v>
      </c>
      <c r="C837" s="233" t="s">
        <v>383</v>
      </c>
      <c r="D837" s="238">
        <v>1</v>
      </c>
      <c r="E837" s="235" t="s">
        <v>996</v>
      </c>
      <c r="F837" s="239"/>
      <c r="G837" s="239" t="s">
        <v>296</v>
      </c>
    </row>
    <row r="838" spans="1:7" ht="15" customHeight="1">
      <c r="A838" s="237"/>
      <c r="B838" s="232" t="s">
        <v>997</v>
      </c>
      <c r="C838" s="233" t="s">
        <v>307</v>
      </c>
      <c r="D838" s="238">
        <v>1</v>
      </c>
      <c r="E838" s="235" t="s">
        <v>326</v>
      </c>
      <c r="F838" s="239" t="s">
        <v>296</v>
      </c>
      <c r="G838" s="240"/>
    </row>
    <row r="839" spans="1:7" ht="15" customHeight="1">
      <c r="A839" s="237"/>
      <c r="B839" s="232" t="s">
        <v>359</v>
      </c>
      <c r="C839" s="233" t="s">
        <v>344</v>
      </c>
      <c r="D839" s="238">
        <v>1</v>
      </c>
      <c r="E839" s="235" t="s">
        <v>998</v>
      </c>
      <c r="F839" s="239" t="s">
        <v>296</v>
      </c>
      <c r="G839" s="240"/>
    </row>
    <row r="840" spans="1:7" ht="15" customHeight="1">
      <c r="A840" s="237"/>
      <c r="B840" s="232" t="s">
        <v>999</v>
      </c>
      <c r="C840" s="233" t="s">
        <v>988</v>
      </c>
      <c r="D840" s="238">
        <v>1</v>
      </c>
      <c r="E840" s="235" t="s">
        <v>1000</v>
      </c>
      <c r="F840" s="239" t="s">
        <v>296</v>
      </c>
      <c r="G840" s="240"/>
    </row>
    <row r="841" spans="1:7" ht="15" customHeight="1">
      <c r="A841" s="241"/>
      <c r="B841" s="232" t="s">
        <v>374</v>
      </c>
      <c r="C841" s="233" t="s">
        <v>383</v>
      </c>
      <c r="D841" s="238">
        <v>2</v>
      </c>
      <c r="E841" s="235" t="s">
        <v>533</v>
      </c>
      <c r="F841" s="239" t="s">
        <v>296</v>
      </c>
      <c r="G841" s="240"/>
    </row>
    <row r="842" spans="1:7" ht="15" customHeight="1">
      <c r="A842" s="241"/>
      <c r="B842" s="232" t="s">
        <v>957</v>
      </c>
      <c r="C842" s="233" t="s">
        <v>346</v>
      </c>
      <c r="D842" s="238">
        <v>1</v>
      </c>
      <c r="E842" s="235" t="s">
        <v>958</v>
      </c>
      <c r="F842" s="239" t="s">
        <v>296</v>
      </c>
      <c r="G842" s="240"/>
    </row>
    <row r="843" spans="1:7" ht="15" customHeight="1">
      <c r="A843" s="241"/>
      <c r="B843" s="232" t="s">
        <v>433</v>
      </c>
      <c r="C843" s="233" t="s">
        <v>54</v>
      </c>
      <c r="D843" s="238">
        <v>1</v>
      </c>
      <c r="E843" s="235" t="s">
        <v>958</v>
      </c>
      <c r="F843" s="239" t="s">
        <v>296</v>
      </c>
      <c r="G843" s="240"/>
    </row>
    <row r="844" spans="1:7" ht="15" customHeight="1">
      <c r="A844" s="241"/>
      <c r="B844" s="232" t="s">
        <v>1001</v>
      </c>
      <c r="C844" s="233" t="s">
        <v>338</v>
      </c>
      <c r="D844" s="238">
        <v>2</v>
      </c>
      <c r="E844" s="235" t="s">
        <v>638</v>
      </c>
      <c r="F844" s="239"/>
      <c r="G844" s="239" t="s">
        <v>296</v>
      </c>
    </row>
    <row r="845" spans="1:7" ht="15" customHeight="1">
      <c r="A845" s="241"/>
      <c r="B845" s="232" t="s">
        <v>539</v>
      </c>
      <c r="C845" s="233" t="s">
        <v>44</v>
      </c>
      <c r="D845" s="238">
        <v>2</v>
      </c>
      <c r="E845" s="235" t="s">
        <v>638</v>
      </c>
      <c r="F845" s="239"/>
      <c r="G845" s="239" t="s">
        <v>296</v>
      </c>
    </row>
    <row r="846" spans="1:7" ht="15" customHeight="1">
      <c r="A846" s="241"/>
      <c r="B846" s="232" t="s">
        <v>335</v>
      </c>
      <c r="C846" s="233" t="s">
        <v>383</v>
      </c>
      <c r="D846" s="238">
        <v>1</v>
      </c>
      <c r="E846" s="235" t="s">
        <v>1002</v>
      </c>
      <c r="F846" s="239" t="s">
        <v>296</v>
      </c>
      <c r="G846" s="240"/>
    </row>
    <row r="847" spans="1:7" ht="15" customHeight="1">
      <c r="A847" s="241"/>
      <c r="B847" s="232" t="s">
        <v>1003</v>
      </c>
      <c r="C847" s="233" t="s">
        <v>334</v>
      </c>
      <c r="D847" s="238">
        <v>1</v>
      </c>
      <c r="E847" s="235" t="s">
        <v>917</v>
      </c>
      <c r="F847" s="239" t="s">
        <v>296</v>
      </c>
      <c r="G847" s="240"/>
    </row>
    <row r="848" spans="1:7" ht="15" customHeight="1">
      <c r="A848" s="241"/>
      <c r="B848" s="232" t="s">
        <v>639</v>
      </c>
      <c r="C848" s="233" t="s">
        <v>390</v>
      </c>
      <c r="D848" s="238">
        <v>2</v>
      </c>
      <c r="E848" s="235" t="s">
        <v>1004</v>
      </c>
      <c r="F848" s="239" t="s">
        <v>296</v>
      </c>
      <c r="G848" s="240"/>
    </row>
    <row r="849" spans="1:7" ht="15" customHeight="1">
      <c r="A849" s="241"/>
      <c r="B849" s="232" t="s">
        <v>1005</v>
      </c>
      <c r="C849" s="233" t="s">
        <v>319</v>
      </c>
      <c r="D849" s="238">
        <v>2</v>
      </c>
      <c r="E849" s="235" t="s">
        <v>1006</v>
      </c>
      <c r="F849" s="239"/>
      <c r="G849" s="239" t="s">
        <v>296</v>
      </c>
    </row>
    <row r="850" spans="1:7" ht="15" customHeight="1">
      <c r="A850" s="241"/>
      <c r="B850" s="232" t="s">
        <v>362</v>
      </c>
      <c r="C850" s="233" t="s">
        <v>348</v>
      </c>
      <c r="D850" s="238">
        <v>2</v>
      </c>
      <c r="E850" s="235" t="s">
        <v>1007</v>
      </c>
      <c r="F850" s="239" t="s">
        <v>296</v>
      </c>
      <c r="G850" s="239"/>
    </row>
    <row r="851" spans="1:7" ht="15" customHeight="1">
      <c r="A851" s="237"/>
      <c r="B851" s="232" t="s">
        <v>387</v>
      </c>
      <c r="C851" s="233" t="s">
        <v>49</v>
      </c>
      <c r="D851" s="238">
        <v>3</v>
      </c>
      <c r="E851" s="235" t="s">
        <v>1008</v>
      </c>
      <c r="F851" s="239"/>
      <c r="G851" s="239" t="s">
        <v>296</v>
      </c>
    </row>
    <row r="852" spans="1:7" ht="15" customHeight="1">
      <c r="A852" s="237"/>
      <c r="B852" s="232" t="s">
        <v>294</v>
      </c>
      <c r="C852" s="233" t="s">
        <v>43</v>
      </c>
      <c r="D852" s="238">
        <v>1</v>
      </c>
      <c r="E852" s="235" t="s">
        <v>589</v>
      </c>
      <c r="F852" s="239" t="s">
        <v>296</v>
      </c>
      <c r="G852" s="240"/>
    </row>
    <row r="853" spans="1:7" ht="15" customHeight="1">
      <c r="A853" s="241"/>
      <c r="B853" s="232" t="s">
        <v>304</v>
      </c>
      <c r="C853" s="233" t="s">
        <v>308</v>
      </c>
      <c r="D853" s="238">
        <v>1</v>
      </c>
      <c r="E853" s="235" t="s">
        <v>1009</v>
      </c>
      <c r="F853" s="239" t="s">
        <v>296</v>
      </c>
      <c r="G853" s="240"/>
    </row>
    <row r="854" spans="1:7" ht="15" customHeight="1">
      <c r="A854" s="241"/>
      <c r="B854" s="232" t="s">
        <v>1010</v>
      </c>
      <c r="C854" s="233" t="s">
        <v>346</v>
      </c>
      <c r="D854" s="238">
        <v>1</v>
      </c>
      <c r="E854" s="235" t="s">
        <v>1011</v>
      </c>
      <c r="F854" s="239" t="s">
        <v>296</v>
      </c>
      <c r="G854" s="240"/>
    </row>
    <row r="855" spans="1:7" ht="15" customHeight="1">
      <c r="A855" s="241"/>
      <c r="B855" s="232" t="s">
        <v>1012</v>
      </c>
      <c r="C855" s="233" t="s">
        <v>298</v>
      </c>
      <c r="D855" s="238">
        <v>1</v>
      </c>
      <c r="E855" s="235" t="s">
        <v>501</v>
      </c>
      <c r="F855" s="239"/>
      <c r="G855" s="239" t="s">
        <v>296</v>
      </c>
    </row>
    <row r="856" spans="1:7" ht="15" customHeight="1">
      <c r="A856" s="231" t="s">
        <v>1013</v>
      </c>
      <c r="B856" s="232" t="s">
        <v>387</v>
      </c>
      <c r="C856" s="233" t="s">
        <v>49</v>
      </c>
      <c r="D856" s="234">
        <v>2</v>
      </c>
      <c r="E856" s="235" t="s">
        <v>952</v>
      </c>
      <c r="F856" s="234"/>
      <c r="G856" s="239" t="s">
        <v>296</v>
      </c>
    </row>
    <row r="857" spans="1:7" ht="15" customHeight="1">
      <c r="A857" s="241"/>
      <c r="B857" s="232" t="s">
        <v>311</v>
      </c>
      <c r="C857" s="233" t="s">
        <v>46</v>
      </c>
      <c r="D857" s="238">
        <v>1</v>
      </c>
      <c r="E857" s="235" t="s">
        <v>1014</v>
      </c>
      <c r="F857" s="239"/>
      <c r="G857" s="239" t="s">
        <v>296</v>
      </c>
    </row>
    <row r="858" spans="1:7" ht="15" customHeight="1">
      <c r="A858" s="241"/>
      <c r="B858" s="232" t="s">
        <v>297</v>
      </c>
      <c r="C858" s="233" t="s">
        <v>548</v>
      </c>
      <c r="D858" s="238">
        <v>1</v>
      </c>
      <c r="E858" s="235" t="s">
        <v>549</v>
      </c>
      <c r="F858" s="239" t="s">
        <v>296</v>
      </c>
      <c r="G858" s="239"/>
    </row>
    <row r="859" spans="1:7" ht="15" customHeight="1">
      <c r="A859" s="241"/>
      <c r="B859" s="232" t="s">
        <v>478</v>
      </c>
      <c r="C859" s="233" t="s">
        <v>42</v>
      </c>
      <c r="D859" s="238">
        <v>1</v>
      </c>
      <c r="E859" s="235" t="s">
        <v>323</v>
      </c>
      <c r="F859" s="239" t="s">
        <v>296</v>
      </c>
      <c r="G859" s="240"/>
    </row>
    <row r="860" spans="1:7" ht="15" customHeight="1">
      <c r="A860" s="241"/>
      <c r="B860" s="232" t="s">
        <v>550</v>
      </c>
      <c r="C860" s="233" t="s">
        <v>493</v>
      </c>
      <c r="D860" s="238">
        <v>1</v>
      </c>
      <c r="E860" s="235" t="s">
        <v>326</v>
      </c>
      <c r="F860" s="239" t="s">
        <v>296</v>
      </c>
      <c r="G860" s="240"/>
    </row>
    <row r="861" spans="1:7" ht="15" customHeight="1">
      <c r="A861" s="241"/>
      <c r="B861" s="232" t="s">
        <v>313</v>
      </c>
      <c r="C861" s="233" t="s">
        <v>43</v>
      </c>
      <c r="D861" s="238">
        <v>1</v>
      </c>
      <c r="E861" s="235" t="s">
        <v>309</v>
      </c>
      <c r="F861" s="239" t="s">
        <v>296</v>
      </c>
      <c r="G861" s="240"/>
    </row>
    <row r="862" spans="1:7" ht="15" customHeight="1">
      <c r="A862" s="241"/>
      <c r="B862" s="232" t="s">
        <v>921</v>
      </c>
      <c r="C862" s="233" t="s">
        <v>314</v>
      </c>
      <c r="D862" s="238">
        <v>1</v>
      </c>
      <c r="E862" s="235" t="s">
        <v>309</v>
      </c>
      <c r="F862" s="239" t="s">
        <v>296</v>
      </c>
      <c r="G862" s="240"/>
    </row>
    <row r="863" spans="1:7" ht="15" customHeight="1">
      <c r="A863" s="241"/>
      <c r="B863" s="232" t="s">
        <v>1015</v>
      </c>
      <c r="C863" s="233" t="s">
        <v>308</v>
      </c>
      <c r="D863" s="238">
        <v>1</v>
      </c>
      <c r="E863" s="235" t="s">
        <v>864</v>
      </c>
      <c r="F863" s="239" t="s">
        <v>296</v>
      </c>
      <c r="G863" s="240"/>
    </row>
    <row r="864" spans="1:7" ht="15" customHeight="1">
      <c r="A864" s="241"/>
      <c r="B864" s="232" t="s">
        <v>297</v>
      </c>
      <c r="C864" s="233" t="s">
        <v>497</v>
      </c>
      <c r="D864" s="238">
        <v>1</v>
      </c>
      <c r="E864" s="235" t="s">
        <v>498</v>
      </c>
      <c r="F864" s="239" t="s">
        <v>296</v>
      </c>
      <c r="G864" s="240"/>
    </row>
    <row r="865" spans="1:7" ht="15" customHeight="1">
      <c r="A865" s="241"/>
      <c r="B865" s="232" t="s">
        <v>313</v>
      </c>
      <c r="C865" s="233" t="s">
        <v>314</v>
      </c>
      <c r="D865" s="238">
        <v>1</v>
      </c>
      <c r="E865" s="235" t="s">
        <v>944</v>
      </c>
      <c r="F865" s="239" t="s">
        <v>296</v>
      </c>
      <c r="G865" s="240"/>
    </row>
    <row r="866" spans="1:7" ht="15" customHeight="1">
      <c r="A866" s="237"/>
      <c r="B866" s="232" t="s">
        <v>311</v>
      </c>
      <c r="C866" s="233" t="s">
        <v>43</v>
      </c>
      <c r="D866" s="238">
        <v>1</v>
      </c>
      <c r="E866" s="235" t="s">
        <v>944</v>
      </c>
      <c r="F866" s="239" t="s">
        <v>296</v>
      </c>
      <c r="G866" s="240"/>
    </row>
    <row r="867" spans="1:7" ht="15" customHeight="1">
      <c r="A867" s="237"/>
      <c r="B867" s="232" t="s">
        <v>433</v>
      </c>
      <c r="C867" s="233" t="s">
        <v>54</v>
      </c>
      <c r="D867" s="238">
        <v>1</v>
      </c>
      <c r="E867" s="235" t="s">
        <v>944</v>
      </c>
      <c r="F867" s="239" t="s">
        <v>296</v>
      </c>
      <c r="G867" s="240"/>
    </row>
    <row r="868" spans="1:7" ht="15" customHeight="1">
      <c r="A868" s="237"/>
      <c r="B868" s="232" t="s">
        <v>313</v>
      </c>
      <c r="C868" s="233" t="s">
        <v>53</v>
      </c>
      <c r="D868" s="238">
        <v>1</v>
      </c>
      <c r="E868" s="235" t="s">
        <v>944</v>
      </c>
      <c r="F868" s="239" t="s">
        <v>296</v>
      </c>
      <c r="G868" s="240"/>
    </row>
    <row r="869" spans="1:7" ht="15" customHeight="1">
      <c r="A869" s="237"/>
      <c r="B869" s="232" t="s">
        <v>923</v>
      </c>
      <c r="C869" s="233" t="s">
        <v>658</v>
      </c>
      <c r="D869" s="238">
        <v>1</v>
      </c>
      <c r="E869" s="235" t="s">
        <v>659</v>
      </c>
      <c r="F869" s="239" t="s">
        <v>296</v>
      </c>
      <c r="G869" s="240"/>
    </row>
    <row r="870" spans="1:7" ht="15" customHeight="1">
      <c r="A870" s="237"/>
      <c r="B870" s="232" t="s">
        <v>604</v>
      </c>
      <c r="C870" s="233" t="s">
        <v>502</v>
      </c>
      <c r="D870" s="238">
        <v>1</v>
      </c>
      <c r="E870" s="235" t="s">
        <v>867</v>
      </c>
      <c r="F870" s="239" t="s">
        <v>296</v>
      </c>
      <c r="G870" s="240"/>
    </row>
    <row r="871" spans="1:7" ht="15" customHeight="1">
      <c r="A871" s="237"/>
      <c r="B871" s="232" t="s">
        <v>1016</v>
      </c>
      <c r="C871" s="233" t="s">
        <v>464</v>
      </c>
      <c r="D871" s="238">
        <v>1</v>
      </c>
      <c r="E871" s="235" t="s">
        <v>867</v>
      </c>
      <c r="F871" s="239" t="s">
        <v>296</v>
      </c>
      <c r="G871" s="239"/>
    </row>
    <row r="872" spans="1:7" ht="15" customHeight="1">
      <c r="A872" s="237"/>
      <c r="B872" s="232" t="s">
        <v>868</v>
      </c>
      <c r="C872" s="233" t="s">
        <v>565</v>
      </c>
      <c r="D872" s="238">
        <v>1</v>
      </c>
      <c r="E872" s="235" t="s">
        <v>869</v>
      </c>
      <c r="F872" s="239" t="s">
        <v>296</v>
      </c>
      <c r="G872" s="239"/>
    </row>
    <row r="873" spans="1:7" ht="15" customHeight="1">
      <c r="A873" s="241"/>
      <c r="B873" s="232" t="s">
        <v>380</v>
      </c>
      <c r="C873" s="233" t="s">
        <v>662</v>
      </c>
      <c r="D873" s="238">
        <v>1</v>
      </c>
      <c r="E873" s="235" t="s">
        <v>381</v>
      </c>
      <c r="F873" s="239" t="s">
        <v>296</v>
      </c>
      <c r="G873" s="239"/>
    </row>
    <row r="874" spans="1:7" ht="15" customHeight="1">
      <c r="A874" s="241"/>
      <c r="B874" s="232" t="s">
        <v>304</v>
      </c>
      <c r="C874" s="233" t="s">
        <v>610</v>
      </c>
      <c r="D874" s="238">
        <v>2</v>
      </c>
      <c r="E874" s="235" t="s">
        <v>555</v>
      </c>
      <c r="F874" s="239" t="s">
        <v>296</v>
      </c>
      <c r="G874" s="239"/>
    </row>
    <row r="875" spans="1:7" ht="15" customHeight="1">
      <c r="A875" s="241"/>
      <c r="B875" s="232" t="s">
        <v>1017</v>
      </c>
      <c r="C875" s="233" t="s">
        <v>334</v>
      </c>
      <c r="D875" s="238">
        <v>1</v>
      </c>
      <c r="E875" s="235" t="s">
        <v>515</v>
      </c>
      <c r="F875" s="239" t="s">
        <v>296</v>
      </c>
      <c r="G875" s="239"/>
    </row>
    <row r="876" spans="1:7" ht="15" customHeight="1">
      <c r="A876" s="241"/>
      <c r="B876" s="232" t="s">
        <v>613</v>
      </c>
      <c r="C876" s="233" t="s">
        <v>334</v>
      </c>
      <c r="D876" s="238">
        <v>1</v>
      </c>
      <c r="E876" s="235" t="s">
        <v>516</v>
      </c>
      <c r="F876" s="239" t="s">
        <v>296</v>
      </c>
      <c r="G876" s="239"/>
    </row>
    <row r="877" spans="1:7" ht="15" customHeight="1">
      <c r="A877" s="241"/>
      <c r="B877" s="232" t="s">
        <v>313</v>
      </c>
      <c r="C877" s="233" t="s">
        <v>46</v>
      </c>
      <c r="D877" s="238">
        <v>2</v>
      </c>
      <c r="E877" s="235" t="s">
        <v>320</v>
      </c>
      <c r="F877" s="239" t="s">
        <v>296</v>
      </c>
      <c r="G877" s="239"/>
    </row>
    <row r="878" spans="1:7" ht="15" customHeight="1">
      <c r="A878" s="241"/>
      <c r="B878" s="232" t="s">
        <v>294</v>
      </c>
      <c r="C878" s="233" t="s">
        <v>46</v>
      </c>
      <c r="D878" s="238">
        <v>1</v>
      </c>
      <c r="E878" s="235" t="s">
        <v>928</v>
      </c>
      <c r="F878" s="239" t="s">
        <v>296</v>
      </c>
      <c r="G878" s="239"/>
    </row>
    <row r="879" spans="1:7" ht="15" customHeight="1">
      <c r="A879" s="241"/>
      <c r="B879" s="232" t="s">
        <v>313</v>
      </c>
      <c r="C879" s="233" t="s">
        <v>51</v>
      </c>
      <c r="D879" s="238">
        <v>1</v>
      </c>
      <c r="E879" s="235" t="s">
        <v>306</v>
      </c>
      <c r="F879" s="239" t="s">
        <v>296</v>
      </c>
      <c r="G879" s="239"/>
    </row>
    <row r="880" spans="1:7" ht="15" customHeight="1">
      <c r="A880" s="241"/>
      <c r="B880" s="232" t="s">
        <v>1018</v>
      </c>
      <c r="C880" s="233" t="s">
        <v>46</v>
      </c>
      <c r="D880" s="238">
        <v>1</v>
      </c>
      <c r="E880" s="235" t="s">
        <v>306</v>
      </c>
      <c r="F880" s="239" t="s">
        <v>296</v>
      </c>
      <c r="G880" s="239"/>
    </row>
    <row r="881" spans="1:7" ht="15" customHeight="1">
      <c r="A881" s="241"/>
      <c r="B881" s="232" t="s">
        <v>539</v>
      </c>
      <c r="C881" s="233" t="s">
        <v>44</v>
      </c>
      <c r="D881" s="238">
        <v>1</v>
      </c>
      <c r="E881" s="235" t="s">
        <v>616</v>
      </c>
      <c r="F881" s="239" t="s">
        <v>296</v>
      </c>
      <c r="G881" s="239"/>
    </row>
    <row r="882" spans="1:7" ht="15" customHeight="1">
      <c r="A882" s="241"/>
      <c r="B882" s="232" t="s">
        <v>539</v>
      </c>
      <c r="C882" s="233" t="s">
        <v>334</v>
      </c>
      <c r="D882" s="238">
        <v>1</v>
      </c>
      <c r="E882" s="235" t="s">
        <v>590</v>
      </c>
      <c r="F882" s="239" t="s">
        <v>296</v>
      </c>
      <c r="G882" s="239"/>
    </row>
    <row r="883" spans="1:7" ht="15" customHeight="1">
      <c r="A883" s="241"/>
      <c r="B883" s="232" t="s">
        <v>527</v>
      </c>
      <c r="C883" s="233" t="s">
        <v>45</v>
      </c>
      <c r="D883" s="238">
        <v>1</v>
      </c>
      <c r="E883" s="235" t="s">
        <v>1019</v>
      </c>
      <c r="F883" s="239" t="s">
        <v>296</v>
      </c>
      <c r="G883" s="239"/>
    </row>
    <row r="884" spans="1:7" ht="15" customHeight="1">
      <c r="A884" s="241"/>
      <c r="B884" s="232" t="s">
        <v>327</v>
      </c>
      <c r="C884" s="233" t="s">
        <v>328</v>
      </c>
      <c r="D884" s="238">
        <v>1</v>
      </c>
      <c r="E884" s="235" t="s">
        <v>391</v>
      </c>
      <c r="F884" s="239" t="s">
        <v>296</v>
      </c>
      <c r="G884" s="239"/>
    </row>
    <row r="885" spans="1:7" ht="15" customHeight="1">
      <c r="A885" s="241"/>
      <c r="B885" s="232" t="s">
        <v>1016</v>
      </c>
      <c r="C885" s="233" t="s">
        <v>390</v>
      </c>
      <c r="D885" s="238">
        <v>1</v>
      </c>
      <c r="E885" s="235" t="s">
        <v>391</v>
      </c>
      <c r="F885" s="239" t="s">
        <v>296</v>
      </c>
      <c r="G885" s="239"/>
    </row>
    <row r="886" spans="1:7" ht="15" customHeight="1">
      <c r="A886" s="241"/>
      <c r="B886" s="232" t="s">
        <v>947</v>
      </c>
      <c r="C886" s="233" t="s">
        <v>44</v>
      </c>
      <c r="D886" s="238">
        <v>1</v>
      </c>
      <c r="E886" s="235" t="s">
        <v>391</v>
      </c>
      <c r="F886" s="239" t="s">
        <v>296</v>
      </c>
      <c r="G886" s="239"/>
    </row>
    <row r="887" spans="1:7" ht="15" customHeight="1">
      <c r="A887" s="241"/>
      <c r="B887" s="232" t="s">
        <v>304</v>
      </c>
      <c r="C887" s="233" t="s">
        <v>860</v>
      </c>
      <c r="D887" s="238">
        <v>2</v>
      </c>
      <c r="E887" s="235" t="s">
        <v>524</v>
      </c>
      <c r="F887" s="239" t="s">
        <v>296</v>
      </c>
      <c r="G887" s="239"/>
    </row>
    <row r="888" spans="1:7" ht="15" customHeight="1">
      <c r="A888" s="241"/>
      <c r="B888" s="232" t="s">
        <v>1020</v>
      </c>
      <c r="C888" s="233" t="s">
        <v>547</v>
      </c>
      <c r="D888" s="238">
        <v>1</v>
      </c>
      <c r="E888" s="235" t="s">
        <v>979</v>
      </c>
      <c r="F888" s="239" t="s">
        <v>296</v>
      </c>
      <c r="G888" s="239"/>
    </row>
    <row r="889" spans="1:7" ht="15" customHeight="1">
      <c r="A889" s="241"/>
      <c r="B889" s="232" t="s">
        <v>313</v>
      </c>
      <c r="C889" s="233" t="s">
        <v>53</v>
      </c>
      <c r="D889" s="238">
        <v>1</v>
      </c>
      <c r="E889" s="235" t="s">
        <v>1021</v>
      </c>
      <c r="F889" s="239" t="s">
        <v>296</v>
      </c>
      <c r="G889" s="239"/>
    </row>
    <row r="890" spans="1:7" ht="15" customHeight="1">
      <c r="A890" s="241"/>
      <c r="B890" s="232" t="s">
        <v>447</v>
      </c>
      <c r="C890" s="233" t="s">
        <v>322</v>
      </c>
      <c r="D890" s="238">
        <v>2</v>
      </c>
      <c r="E890" s="235" t="s">
        <v>933</v>
      </c>
      <c r="F890" s="239" t="s">
        <v>296</v>
      </c>
      <c r="G890" s="240"/>
    </row>
    <row r="891" spans="1:7" ht="15" customHeight="1">
      <c r="A891" s="241"/>
      <c r="B891" s="232" t="s">
        <v>447</v>
      </c>
      <c r="C891" s="233" t="s">
        <v>344</v>
      </c>
      <c r="D891" s="238">
        <v>2</v>
      </c>
      <c r="E891" s="235" t="s">
        <v>933</v>
      </c>
      <c r="F891" s="239" t="s">
        <v>296</v>
      </c>
      <c r="G891" s="240"/>
    </row>
    <row r="892" spans="1:7" ht="15" customHeight="1">
      <c r="A892" s="241"/>
      <c r="B892" s="232" t="s">
        <v>1022</v>
      </c>
      <c r="C892" s="233" t="s">
        <v>334</v>
      </c>
      <c r="D892" s="238">
        <v>1</v>
      </c>
      <c r="E892" s="235" t="s">
        <v>920</v>
      </c>
      <c r="F892" s="239" t="s">
        <v>296</v>
      </c>
      <c r="G892" s="240"/>
    </row>
    <row r="893" spans="1:7" ht="15" customHeight="1">
      <c r="A893" s="241"/>
      <c r="B893" s="232" t="s">
        <v>313</v>
      </c>
      <c r="C893" s="233" t="s">
        <v>344</v>
      </c>
      <c r="D893" s="238">
        <v>1</v>
      </c>
      <c r="E893" s="235" t="s">
        <v>597</v>
      </c>
      <c r="F893" s="239" t="s">
        <v>296</v>
      </c>
      <c r="G893" s="240"/>
    </row>
    <row r="894" spans="1:7" ht="15" customHeight="1">
      <c r="A894" s="241"/>
      <c r="B894" s="232" t="s">
        <v>337</v>
      </c>
      <c r="C894" s="233" t="s">
        <v>596</v>
      </c>
      <c r="D894" s="238">
        <v>2</v>
      </c>
      <c r="E894" s="235" t="s">
        <v>597</v>
      </c>
      <c r="F894" s="239" t="s">
        <v>296</v>
      </c>
      <c r="G894" s="240"/>
    </row>
    <row r="895" spans="1:7" ht="15" customHeight="1">
      <c r="A895" s="241"/>
      <c r="B895" s="232" t="s">
        <v>313</v>
      </c>
      <c r="C895" s="233" t="s">
        <v>1023</v>
      </c>
      <c r="D895" s="238">
        <v>2</v>
      </c>
      <c r="E895" s="235" t="s">
        <v>597</v>
      </c>
      <c r="F895" s="239" t="s">
        <v>296</v>
      </c>
      <c r="G895" s="240"/>
    </row>
    <row r="896" spans="1:7" ht="15" customHeight="1">
      <c r="A896" s="241"/>
      <c r="B896" s="232" t="s">
        <v>313</v>
      </c>
      <c r="C896" s="233" t="s">
        <v>340</v>
      </c>
      <c r="D896" s="238">
        <v>1</v>
      </c>
      <c r="E896" s="235" t="s">
        <v>597</v>
      </c>
      <c r="F896" s="239" t="s">
        <v>296</v>
      </c>
      <c r="G896" s="240"/>
    </row>
    <row r="897" spans="1:7" ht="15" customHeight="1">
      <c r="A897" s="241"/>
      <c r="B897" s="232" t="s">
        <v>362</v>
      </c>
      <c r="C897" s="233" t="s">
        <v>860</v>
      </c>
      <c r="D897" s="238">
        <v>1</v>
      </c>
      <c r="E897" s="235" t="s">
        <v>597</v>
      </c>
      <c r="F897" s="239" t="s">
        <v>296</v>
      </c>
      <c r="G897" s="240"/>
    </row>
    <row r="898" spans="1:7" ht="15" customHeight="1">
      <c r="A898" s="241"/>
      <c r="B898" s="232" t="s">
        <v>374</v>
      </c>
      <c r="C898" s="233" t="s">
        <v>383</v>
      </c>
      <c r="D898" s="238">
        <v>1</v>
      </c>
      <c r="E898" s="235" t="s">
        <v>569</v>
      </c>
      <c r="F898" s="239" t="s">
        <v>296</v>
      </c>
      <c r="G898" s="240"/>
    </row>
    <row r="899" spans="1:7" ht="15" customHeight="1">
      <c r="A899" s="241"/>
      <c r="B899" s="232" t="s">
        <v>370</v>
      </c>
      <c r="C899" s="233" t="s">
        <v>344</v>
      </c>
      <c r="D899" s="238">
        <v>1</v>
      </c>
      <c r="E899" s="235" t="s">
        <v>365</v>
      </c>
      <c r="F899" s="239" t="s">
        <v>296</v>
      </c>
      <c r="G899" s="240"/>
    </row>
    <row r="900" spans="1:7" ht="15" customHeight="1">
      <c r="A900" s="241"/>
      <c r="B900" s="232" t="s">
        <v>873</v>
      </c>
      <c r="C900" s="233" t="s">
        <v>319</v>
      </c>
      <c r="D900" s="238">
        <v>1</v>
      </c>
      <c r="E900" s="235" t="s">
        <v>365</v>
      </c>
      <c r="F900" s="239" t="s">
        <v>296</v>
      </c>
      <c r="G900" s="242"/>
    </row>
    <row r="901" spans="1:7" ht="15" customHeight="1">
      <c r="A901" s="241"/>
      <c r="B901" s="232" t="s">
        <v>1024</v>
      </c>
      <c r="C901" s="233" t="s">
        <v>914</v>
      </c>
      <c r="D901" s="234">
        <v>1</v>
      </c>
      <c r="E901" s="235" t="s">
        <v>365</v>
      </c>
      <c r="F901" s="239" t="s">
        <v>296</v>
      </c>
      <c r="G901" s="242"/>
    </row>
    <row r="902" spans="1:7" ht="15" customHeight="1">
      <c r="A902" s="241"/>
      <c r="B902" s="232" t="s">
        <v>1025</v>
      </c>
      <c r="C902" s="233" t="s">
        <v>314</v>
      </c>
      <c r="D902" s="238">
        <v>1</v>
      </c>
      <c r="E902" s="235" t="s">
        <v>572</v>
      </c>
      <c r="F902" s="239" t="s">
        <v>296</v>
      </c>
      <c r="G902" s="239"/>
    </row>
    <row r="903" spans="1:7" ht="15" customHeight="1">
      <c r="A903" s="241"/>
      <c r="B903" s="232" t="s">
        <v>352</v>
      </c>
      <c r="C903" s="233" t="s">
        <v>1026</v>
      </c>
      <c r="D903" s="238">
        <v>1</v>
      </c>
      <c r="E903" s="235" t="s">
        <v>572</v>
      </c>
      <c r="F903" s="239" t="s">
        <v>296</v>
      </c>
      <c r="G903" s="239"/>
    </row>
    <row r="904" spans="1:7" ht="15" customHeight="1">
      <c r="A904" s="241"/>
      <c r="B904" s="232" t="s">
        <v>1027</v>
      </c>
      <c r="C904" s="233" t="s">
        <v>45</v>
      </c>
      <c r="D904" s="238">
        <v>1</v>
      </c>
      <c r="E904" s="235" t="s">
        <v>572</v>
      </c>
      <c r="F904" s="239" t="s">
        <v>296</v>
      </c>
      <c r="G904" s="239"/>
    </row>
    <row r="905" spans="1:7" ht="15" customHeight="1">
      <c r="A905" s="241"/>
      <c r="B905" s="232" t="s">
        <v>527</v>
      </c>
      <c r="C905" s="233" t="s">
        <v>45</v>
      </c>
      <c r="D905" s="238">
        <v>1</v>
      </c>
      <c r="E905" s="235" t="s">
        <v>572</v>
      </c>
      <c r="F905" s="239" t="s">
        <v>296</v>
      </c>
      <c r="G905" s="239"/>
    </row>
    <row r="906" spans="1:7" ht="15" customHeight="1">
      <c r="A906" s="241"/>
      <c r="B906" s="232" t="s">
        <v>1028</v>
      </c>
      <c r="C906" s="233" t="s">
        <v>344</v>
      </c>
      <c r="D906" s="238">
        <v>1</v>
      </c>
      <c r="E906" s="235" t="s">
        <v>580</v>
      </c>
      <c r="F906" s="239" t="s">
        <v>296</v>
      </c>
      <c r="G906" s="239"/>
    </row>
    <row r="907" spans="1:7" ht="15" customHeight="1">
      <c r="A907" s="237"/>
      <c r="B907" s="232" t="s">
        <v>294</v>
      </c>
      <c r="C907" s="233" t="s">
        <v>565</v>
      </c>
      <c r="D907" s="238">
        <v>1</v>
      </c>
      <c r="E907" s="235" t="s">
        <v>627</v>
      </c>
      <c r="F907" s="239" t="s">
        <v>296</v>
      </c>
      <c r="G907" s="239"/>
    </row>
    <row r="908" spans="1:7" ht="15" customHeight="1">
      <c r="A908" s="237"/>
      <c r="B908" s="232" t="s">
        <v>359</v>
      </c>
      <c r="C908" s="233" t="s">
        <v>344</v>
      </c>
      <c r="D908" s="238">
        <v>1</v>
      </c>
      <c r="E908" s="235" t="s">
        <v>1029</v>
      </c>
      <c r="F908" s="239" t="s">
        <v>296</v>
      </c>
      <c r="G908" s="239"/>
    </row>
    <row r="909" spans="1:7" ht="15" customHeight="1">
      <c r="A909" s="241"/>
      <c r="B909" s="232" t="s">
        <v>374</v>
      </c>
      <c r="C909" s="233" t="s">
        <v>383</v>
      </c>
      <c r="D909" s="238">
        <v>2</v>
      </c>
      <c r="E909" s="235" t="s">
        <v>397</v>
      </c>
      <c r="F909" s="239" t="s">
        <v>296</v>
      </c>
      <c r="G909" s="239"/>
    </row>
    <row r="910" spans="1:7" ht="15" customHeight="1">
      <c r="A910" s="241"/>
      <c r="B910" s="232" t="s">
        <v>313</v>
      </c>
      <c r="C910" s="233" t="s">
        <v>1030</v>
      </c>
      <c r="D910" s="238">
        <v>2</v>
      </c>
      <c r="E910" s="235" t="s">
        <v>421</v>
      </c>
      <c r="F910" s="239" t="s">
        <v>296</v>
      </c>
      <c r="G910" s="239"/>
    </row>
    <row r="911" spans="1:7" ht="15" customHeight="1">
      <c r="A911" s="241"/>
      <c r="B911" s="232" t="s">
        <v>405</v>
      </c>
      <c r="C911" s="233" t="s">
        <v>1031</v>
      </c>
      <c r="D911" s="238">
        <v>1</v>
      </c>
      <c r="E911" s="235" t="s">
        <v>1002</v>
      </c>
      <c r="F911" s="239" t="s">
        <v>296</v>
      </c>
      <c r="G911" s="242"/>
    </row>
    <row r="912" spans="1:7" ht="15" customHeight="1">
      <c r="A912" s="241"/>
      <c r="B912" s="232" t="s">
        <v>484</v>
      </c>
      <c r="C912" s="233" t="s">
        <v>914</v>
      </c>
      <c r="D912" s="238">
        <v>1</v>
      </c>
      <c r="E912" s="235" t="s">
        <v>526</v>
      </c>
      <c r="F912" s="239" t="s">
        <v>296</v>
      </c>
      <c r="G912" s="242"/>
    </row>
    <row r="913" spans="1:7" ht="15" customHeight="1">
      <c r="A913" s="241"/>
      <c r="B913" s="232" t="s">
        <v>934</v>
      </c>
      <c r="C913" s="233" t="s">
        <v>51</v>
      </c>
      <c r="D913" s="238">
        <v>1</v>
      </c>
      <c r="E913" s="235" t="s">
        <v>526</v>
      </c>
      <c r="F913" s="239" t="s">
        <v>296</v>
      </c>
      <c r="G913" s="242"/>
    </row>
    <row r="914" spans="1:7" ht="15" customHeight="1">
      <c r="A914" s="241"/>
      <c r="B914" s="232" t="s">
        <v>362</v>
      </c>
      <c r="C914" s="233" t="s">
        <v>938</v>
      </c>
      <c r="D914" s="238">
        <v>1</v>
      </c>
      <c r="E914" s="235" t="s">
        <v>939</v>
      </c>
      <c r="F914" s="239" t="s">
        <v>296</v>
      </c>
      <c r="G914" s="242"/>
    </row>
    <row r="915" spans="1:7" ht="15" customHeight="1">
      <c r="A915" s="241"/>
      <c r="B915" s="232" t="s">
        <v>304</v>
      </c>
      <c r="C915" s="233" t="s">
        <v>348</v>
      </c>
      <c r="D915" s="238">
        <v>1</v>
      </c>
      <c r="E915" s="235" t="s">
        <v>939</v>
      </c>
      <c r="F915" s="239" t="s">
        <v>296</v>
      </c>
      <c r="G915" s="239"/>
    </row>
    <row r="916" spans="1:7" ht="15" customHeight="1">
      <c r="A916" s="241"/>
      <c r="B916" s="232" t="s">
        <v>562</v>
      </c>
      <c r="C916" s="233" t="s">
        <v>344</v>
      </c>
      <c r="D916" s="238">
        <v>1</v>
      </c>
      <c r="E916" s="235" t="s">
        <v>564</v>
      </c>
      <c r="F916" s="239" t="s">
        <v>296</v>
      </c>
      <c r="G916" s="239"/>
    </row>
    <row r="917" spans="1:7" ht="15" customHeight="1">
      <c r="A917" s="241"/>
      <c r="B917" s="232" t="s">
        <v>304</v>
      </c>
      <c r="C917" s="233" t="s">
        <v>547</v>
      </c>
      <c r="D917" s="238">
        <v>2</v>
      </c>
      <c r="E917" s="235" t="s">
        <v>952</v>
      </c>
      <c r="F917" s="239"/>
      <c r="G917" s="239" t="s">
        <v>296</v>
      </c>
    </row>
    <row r="918" spans="1:7" ht="15" customHeight="1">
      <c r="A918" s="241"/>
      <c r="B918" s="232" t="s">
        <v>294</v>
      </c>
      <c r="C918" s="233" t="s">
        <v>565</v>
      </c>
      <c r="D918" s="238">
        <v>1</v>
      </c>
      <c r="E918" s="235" t="s">
        <v>1032</v>
      </c>
      <c r="F918" s="239" t="s">
        <v>296</v>
      </c>
      <c r="G918" s="239"/>
    </row>
    <row r="919" spans="1:7" ht="15" customHeight="1">
      <c r="A919" s="241"/>
      <c r="B919" s="232" t="s">
        <v>948</v>
      </c>
      <c r="C919" s="233" t="s">
        <v>509</v>
      </c>
      <c r="D919" s="238">
        <v>1</v>
      </c>
      <c r="E919" s="235" t="s">
        <v>1032</v>
      </c>
      <c r="F919" s="239" t="s">
        <v>296</v>
      </c>
      <c r="G919" s="239"/>
    </row>
    <row r="920" spans="1:7" ht="15" customHeight="1">
      <c r="A920" s="241"/>
      <c r="B920" s="232" t="s">
        <v>294</v>
      </c>
      <c r="C920" s="233" t="s">
        <v>44</v>
      </c>
      <c r="D920" s="238">
        <v>1</v>
      </c>
      <c r="E920" s="235" t="s">
        <v>1032</v>
      </c>
      <c r="F920" s="239" t="s">
        <v>296</v>
      </c>
      <c r="G920" s="239"/>
    </row>
    <row r="921" spans="1:7" ht="15" customHeight="1">
      <c r="A921" s="241"/>
      <c r="B921" s="232" t="s">
        <v>539</v>
      </c>
      <c r="C921" s="233" t="s">
        <v>334</v>
      </c>
      <c r="D921" s="238">
        <v>1</v>
      </c>
      <c r="E921" s="235" t="s">
        <v>891</v>
      </c>
      <c r="F921" s="239" t="s">
        <v>296</v>
      </c>
      <c r="G921" s="239"/>
    </row>
    <row r="922" spans="1:7" ht="15" customHeight="1">
      <c r="A922" s="241"/>
      <c r="B922" s="232" t="s">
        <v>634</v>
      </c>
      <c r="C922" s="233" t="s">
        <v>635</v>
      </c>
      <c r="D922" s="238">
        <v>1</v>
      </c>
      <c r="E922" s="235" t="s">
        <v>891</v>
      </c>
      <c r="F922" s="239" t="s">
        <v>296</v>
      </c>
      <c r="G922" s="239"/>
    </row>
    <row r="923" spans="1:7" ht="15" customHeight="1">
      <c r="A923" s="237"/>
      <c r="B923" s="232" t="s">
        <v>311</v>
      </c>
      <c r="C923" s="233" t="s">
        <v>1033</v>
      </c>
      <c r="D923" s="238">
        <v>2</v>
      </c>
      <c r="E923" s="235" t="s">
        <v>429</v>
      </c>
      <c r="F923" s="239"/>
      <c r="G923" s="240" t="s">
        <v>296</v>
      </c>
    </row>
    <row r="924" spans="1:7" ht="15" customHeight="1">
      <c r="A924" s="237"/>
      <c r="B924" s="232" t="s">
        <v>384</v>
      </c>
      <c r="C924" s="233" t="s">
        <v>385</v>
      </c>
      <c r="D924" s="238">
        <v>1</v>
      </c>
      <c r="E924" s="235" t="s">
        <v>896</v>
      </c>
      <c r="F924" s="239" t="s">
        <v>296</v>
      </c>
      <c r="G924" s="240"/>
    </row>
    <row r="925" spans="1:7" ht="15" customHeight="1">
      <c r="A925" s="237"/>
      <c r="B925" s="232" t="s">
        <v>459</v>
      </c>
      <c r="C925" s="233" t="s">
        <v>385</v>
      </c>
      <c r="D925" s="238">
        <v>1</v>
      </c>
      <c r="E925" s="235" t="s">
        <v>896</v>
      </c>
      <c r="F925" s="239" t="s">
        <v>296</v>
      </c>
      <c r="G925" s="242"/>
    </row>
    <row r="926" spans="1:7" ht="15" customHeight="1">
      <c r="A926" s="237"/>
      <c r="B926" s="232" t="s">
        <v>297</v>
      </c>
      <c r="C926" s="233" t="s">
        <v>307</v>
      </c>
      <c r="D926" s="238">
        <v>1</v>
      </c>
      <c r="E926" s="235" t="s">
        <v>1034</v>
      </c>
      <c r="F926" s="239" t="s">
        <v>296</v>
      </c>
      <c r="G926" s="242"/>
    </row>
    <row r="927" spans="1:7" ht="15" customHeight="1">
      <c r="A927" s="237"/>
      <c r="B927" s="232" t="s">
        <v>304</v>
      </c>
      <c r="C927" s="233" t="s">
        <v>502</v>
      </c>
      <c r="D927" s="238">
        <v>1</v>
      </c>
      <c r="E927" s="235" t="s">
        <v>1035</v>
      </c>
      <c r="F927" s="239" t="s">
        <v>296</v>
      </c>
      <c r="G927" s="240"/>
    </row>
    <row r="928" spans="1:7" ht="15" customHeight="1">
      <c r="A928" s="237"/>
      <c r="B928" s="232" t="s">
        <v>380</v>
      </c>
      <c r="C928" s="233" t="s">
        <v>348</v>
      </c>
      <c r="D928" s="238">
        <v>1</v>
      </c>
      <c r="E928" s="235" t="s">
        <v>424</v>
      </c>
      <c r="F928" s="239" t="s">
        <v>296</v>
      </c>
      <c r="G928" s="240"/>
    </row>
    <row r="929" spans="1:7" ht="15" customHeight="1">
      <c r="A929" s="237"/>
      <c r="B929" s="232" t="s">
        <v>470</v>
      </c>
      <c r="C929" s="233" t="s">
        <v>348</v>
      </c>
      <c r="D929" s="238">
        <v>1</v>
      </c>
      <c r="E929" s="235" t="s">
        <v>638</v>
      </c>
      <c r="F929" s="239"/>
      <c r="G929" s="239" t="s">
        <v>296</v>
      </c>
    </row>
    <row r="930" spans="1:7" ht="15" customHeight="1">
      <c r="A930" s="241"/>
      <c r="B930" s="232" t="s">
        <v>994</v>
      </c>
      <c r="C930" s="233" t="s">
        <v>343</v>
      </c>
      <c r="D930" s="238">
        <v>1</v>
      </c>
      <c r="E930" s="235" t="s">
        <v>899</v>
      </c>
      <c r="F930" s="239" t="s">
        <v>296</v>
      </c>
      <c r="G930" s="240"/>
    </row>
    <row r="931" spans="1:7" ht="15" customHeight="1">
      <c r="A931" s="241"/>
      <c r="B931" s="232" t="s">
        <v>297</v>
      </c>
      <c r="C931" s="233" t="s">
        <v>298</v>
      </c>
      <c r="D931" s="238">
        <v>1</v>
      </c>
      <c r="E931" s="235" t="s">
        <v>940</v>
      </c>
      <c r="F931" s="239" t="s">
        <v>296</v>
      </c>
      <c r="G931" s="240"/>
    </row>
    <row r="932" spans="1:7" ht="15" customHeight="1">
      <c r="A932" s="241"/>
      <c r="B932" s="232" t="s">
        <v>948</v>
      </c>
      <c r="C932" s="233" t="s">
        <v>314</v>
      </c>
      <c r="D932" s="238">
        <v>2</v>
      </c>
      <c r="E932" s="235" t="s">
        <v>469</v>
      </c>
      <c r="F932" s="239" t="s">
        <v>296</v>
      </c>
      <c r="G932" s="239"/>
    </row>
    <row r="933" spans="1:7" ht="15" customHeight="1">
      <c r="A933" s="241"/>
      <c r="B933" s="232" t="s">
        <v>335</v>
      </c>
      <c r="C933" s="233" t="s">
        <v>383</v>
      </c>
      <c r="D933" s="238">
        <v>1</v>
      </c>
      <c r="E933" s="235" t="s">
        <v>469</v>
      </c>
      <c r="F933" s="239" t="s">
        <v>296</v>
      </c>
      <c r="G933" s="240"/>
    </row>
    <row r="934" spans="1:7" ht="15" customHeight="1">
      <c r="A934" s="241"/>
      <c r="B934" s="232" t="s">
        <v>311</v>
      </c>
      <c r="C934" s="233" t="s">
        <v>51</v>
      </c>
      <c r="D934" s="238">
        <v>1</v>
      </c>
      <c r="E934" s="235" t="s">
        <v>411</v>
      </c>
      <c r="F934" s="239" t="s">
        <v>296</v>
      </c>
      <c r="G934" s="240"/>
    </row>
    <row r="935" spans="1:7" ht="15" customHeight="1">
      <c r="A935" s="241"/>
      <c r="B935" s="232" t="s">
        <v>387</v>
      </c>
      <c r="C935" s="233" t="s">
        <v>1036</v>
      </c>
      <c r="D935" s="238">
        <v>2</v>
      </c>
      <c r="E935" s="235" t="s">
        <v>1037</v>
      </c>
      <c r="F935" s="239"/>
      <c r="G935" s="239" t="s">
        <v>296</v>
      </c>
    </row>
    <row r="936" spans="1:7" ht="15" customHeight="1">
      <c r="A936" s="241"/>
      <c r="B936" s="232" t="s">
        <v>311</v>
      </c>
      <c r="C936" s="233" t="s">
        <v>44</v>
      </c>
      <c r="D936" s="238">
        <v>1</v>
      </c>
      <c r="E936" s="235" t="s">
        <v>902</v>
      </c>
      <c r="F936" s="239" t="s">
        <v>296</v>
      </c>
      <c r="G936" s="239"/>
    </row>
    <row r="937" spans="1:7" ht="15" customHeight="1">
      <c r="A937" s="241"/>
      <c r="B937" s="232" t="s">
        <v>374</v>
      </c>
      <c r="C937" s="233" t="s">
        <v>394</v>
      </c>
      <c r="D937" s="238">
        <v>1</v>
      </c>
      <c r="E937" s="235" t="s">
        <v>885</v>
      </c>
      <c r="F937" s="239" t="s">
        <v>296</v>
      </c>
      <c r="G937" s="239"/>
    </row>
    <row r="938" spans="1:7" ht="15" customHeight="1">
      <c r="A938" s="241"/>
      <c r="B938" s="232" t="s">
        <v>374</v>
      </c>
      <c r="C938" s="233" t="s">
        <v>346</v>
      </c>
      <c r="D938" s="238">
        <v>1</v>
      </c>
      <c r="E938" s="235" t="s">
        <v>491</v>
      </c>
      <c r="F938" s="239" t="s">
        <v>296</v>
      </c>
      <c r="G938" s="239"/>
    </row>
    <row r="939" spans="1:7" ht="15" customHeight="1">
      <c r="A939" s="241"/>
      <c r="B939" s="232" t="s">
        <v>297</v>
      </c>
      <c r="C939" s="233" t="s">
        <v>298</v>
      </c>
      <c r="D939" s="238">
        <v>1</v>
      </c>
      <c r="E939" s="235" t="s">
        <v>1038</v>
      </c>
      <c r="F939" s="239"/>
      <c r="G939" s="239" t="s">
        <v>296</v>
      </c>
    </row>
    <row r="940" spans="1:7" ht="15" customHeight="1">
      <c r="A940" s="241"/>
      <c r="B940" s="232" t="s">
        <v>297</v>
      </c>
      <c r="C940" s="233" t="s">
        <v>548</v>
      </c>
      <c r="D940" s="238">
        <v>1</v>
      </c>
      <c r="E940" s="235" t="s">
        <v>1038</v>
      </c>
      <c r="F940" s="239"/>
      <c r="G940" s="239" t="s">
        <v>296</v>
      </c>
    </row>
    <row r="941" spans="1:7" ht="15" customHeight="1">
      <c r="A941" s="241"/>
      <c r="B941" s="232" t="s">
        <v>294</v>
      </c>
      <c r="C941" s="233" t="s">
        <v>54</v>
      </c>
      <c r="D941" s="238">
        <v>1</v>
      </c>
      <c r="E941" s="235" t="s">
        <v>905</v>
      </c>
      <c r="F941" s="239" t="s">
        <v>296</v>
      </c>
      <c r="G941" s="239"/>
    </row>
    <row r="942" spans="1:7" ht="15" customHeight="1">
      <c r="A942" s="241"/>
      <c r="B942" s="232" t="s">
        <v>956</v>
      </c>
      <c r="C942" s="233" t="s">
        <v>464</v>
      </c>
      <c r="D942" s="238">
        <v>1</v>
      </c>
      <c r="E942" s="235" t="s">
        <v>905</v>
      </c>
      <c r="F942" s="239" t="s">
        <v>296</v>
      </c>
      <c r="G942" s="239"/>
    </row>
    <row r="943" spans="1:7" ht="15" customHeight="1">
      <c r="A943" s="241"/>
      <c r="B943" s="232" t="s">
        <v>956</v>
      </c>
      <c r="C943" s="233" t="s">
        <v>464</v>
      </c>
      <c r="D943" s="238">
        <v>1</v>
      </c>
      <c r="E943" s="235" t="s">
        <v>905</v>
      </c>
      <c r="F943" s="239" t="s">
        <v>296</v>
      </c>
      <c r="G943" s="239"/>
    </row>
    <row r="944" spans="1:7" ht="15" customHeight="1">
      <c r="A944" s="241"/>
      <c r="B944" s="232" t="s">
        <v>430</v>
      </c>
      <c r="C944" s="233" t="s">
        <v>431</v>
      </c>
      <c r="D944" s="238">
        <v>1</v>
      </c>
      <c r="E944" s="235" t="s">
        <v>905</v>
      </c>
      <c r="F944" s="239" t="s">
        <v>296</v>
      </c>
      <c r="G944" s="239"/>
    </row>
    <row r="945" spans="1:7" ht="15" customHeight="1">
      <c r="A945" s="241"/>
      <c r="B945" s="232" t="s">
        <v>1039</v>
      </c>
      <c r="C945" s="233" t="s">
        <v>346</v>
      </c>
      <c r="D945" s="238">
        <v>1</v>
      </c>
      <c r="E945" s="235" t="s">
        <v>905</v>
      </c>
      <c r="F945" s="239" t="s">
        <v>296</v>
      </c>
      <c r="G945" s="239"/>
    </row>
    <row r="946" spans="1:7" ht="15" customHeight="1">
      <c r="A946" s="241"/>
      <c r="B946" s="232" t="s">
        <v>955</v>
      </c>
      <c r="C946" s="233" t="s">
        <v>695</v>
      </c>
      <c r="D946" s="238">
        <v>1</v>
      </c>
      <c r="E946" s="235" t="s">
        <v>905</v>
      </c>
      <c r="F946" s="239" t="s">
        <v>296</v>
      </c>
      <c r="G946" s="239"/>
    </row>
    <row r="947" spans="1:7" ht="15" customHeight="1">
      <c r="A947" s="241"/>
      <c r="B947" s="232" t="s">
        <v>1040</v>
      </c>
      <c r="C947" s="233" t="s">
        <v>348</v>
      </c>
      <c r="D947" s="238">
        <v>1</v>
      </c>
      <c r="E947" s="235" t="s">
        <v>347</v>
      </c>
      <c r="F947" s="239" t="s">
        <v>296</v>
      </c>
      <c r="G947" s="239"/>
    </row>
    <row r="948" spans="1:7" ht="15" customHeight="1">
      <c r="A948" s="241"/>
      <c r="B948" s="232" t="s">
        <v>552</v>
      </c>
      <c r="C948" s="233" t="s">
        <v>51</v>
      </c>
      <c r="D948" s="238">
        <v>1</v>
      </c>
      <c r="E948" s="235" t="s">
        <v>347</v>
      </c>
      <c r="F948" s="239" t="s">
        <v>296</v>
      </c>
      <c r="G948" s="239"/>
    </row>
    <row r="949" spans="1:7" ht="15" customHeight="1">
      <c r="A949" s="241"/>
      <c r="B949" s="232" t="s">
        <v>335</v>
      </c>
      <c r="C949" s="233" t="s">
        <v>336</v>
      </c>
      <c r="D949" s="238">
        <v>1</v>
      </c>
      <c r="E949" s="235" t="s">
        <v>871</v>
      </c>
      <c r="F949" s="239" t="s">
        <v>296</v>
      </c>
      <c r="G949" s="239"/>
    </row>
    <row r="950" spans="1:7" ht="15" customHeight="1">
      <c r="A950" s="241"/>
      <c r="B950" s="232" t="s">
        <v>1041</v>
      </c>
      <c r="C950" s="233" t="s">
        <v>314</v>
      </c>
      <c r="D950" s="238">
        <v>2</v>
      </c>
      <c r="E950" s="235" t="s">
        <v>1042</v>
      </c>
      <c r="F950" s="239"/>
      <c r="G950" s="239" t="s">
        <v>296</v>
      </c>
    </row>
    <row r="951" spans="1:7" ht="15" customHeight="1">
      <c r="A951" s="241"/>
      <c r="B951" s="232" t="s">
        <v>302</v>
      </c>
      <c r="C951" s="233" t="s">
        <v>307</v>
      </c>
      <c r="D951" s="238">
        <v>1</v>
      </c>
      <c r="E951" s="235" t="s">
        <v>1043</v>
      </c>
      <c r="F951" s="239" t="s">
        <v>296</v>
      </c>
      <c r="G951" s="239"/>
    </row>
    <row r="952" spans="1:7" ht="15" customHeight="1">
      <c r="A952" s="241"/>
      <c r="B952" s="232" t="s">
        <v>1044</v>
      </c>
      <c r="C952" s="233" t="s">
        <v>353</v>
      </c>
      <c r="D952" s="238">
        <v>1</v>
      </c>
      <c r="E952" s="235" t="s">
        <v>489</v>
      </c>
      <c r="F952" s="239" t="s">
        <v>296</v>
      </c>
      <c r="G952" s="239"/>
    </row>
    <row r="953" spans="1:7" ht="15" customHeight="1">
      <c r="A953" s="241"/>
      <c r="B953" s="232" t="s">
        <v>387</v>
      </c>
      <c r="C953" s="233" t="s">
        <v>1045</v>
      </c>
      <c r="D953" s="238">
        <v>2</v>
      </c>
      <c r="E953" s="235" t="s">
        <v>1046</v>
      </c>
      <c r="F953" s="239"/>
      <c r="G953" s="239" t="s">
        <v>296</v>
      </c>
    </row>
    <row r="954" spans="1:7" ht="15" customHeight="1">
      <c r="A954" s="241"/>
      <c r="B954" s="232" t="s">
        <v>313</v>
      </c>
      <c r="C954" s="233" t="s">
        <v>314</v>
      </c>
      <c r="D954" s="238">
        <v>1</v>
      </c>
      <c r="E954" s="235" t="s">
        <v>312</v>
      </c>
      <c r="F954" s="239" t="s">
        <v>296</v>
      </c>
      <c r="G954" s="239"/>
    </row>
    <row r="955" spans="1:7" ht="15" customHeight="1">
      <c r="A955" s="231" t="s">
        <v>1047</v>
      </c>
      <c r="B955" s="232" t="s">
        <v>370</v>
      </c>
      <c r="C955" s="233" t="s">
        <v>344</v>
      </c>
      <c r="D955" s="238">
        <v>1</v>
      </c>
      <c r="E955" s="235" t="s">
        <v>400</v>
      </c>
      <c r="F955" s="239" t="s">
        <v>296</v>
      </c>
      <c r="G955" s="239"/>
    </row>
    <row r="956" spans="1:7" ht="15" customHeight="1">
      <c r="A956" s="241"/>
      <c r="B956" s="232" t="s">
        <v>313</v>
      </c>
      <c r="C956" s="233" t="s">
        <v>314</v>
      </c>
      <c r="D956" s="238">
        <v>2</v>
      </c>
      <c r="E956" s="235" t="s">
        <v>856</v>
      </c>
      <c r="F956" s="239" t="s">
        <v>296</v>
      </c>
      <c r="G956" s="239"/>
    </row>
    <row r="957" spans="1:7" ht="15" customHeight="1">
      <c r="A957" s="241"/>
      <c r="B957" s="232" t="s">
        <v>313</v>
      </c>
      <c r="C957" s="233" t="s">
        <v>314</v>
      </c>
      <c r="D957" s="238">
        <v>2</v>
      </c>
      <c r="E957" s="235" t="s">
        <v>856</v>
      </c>
      <c r="F957" s="239" t="s">
        <v>296</v>
      </c>
      <c r="G957" s="239"/>
    </row>
    <row r="958" spans="1:7" ht="15" customHeight="1">
      <c r="A958" s="241"/>
      <c r="B958" s="232" t="s">
        <v>297</v>
      </c>
      <c r="C958" s="233" t="s">
        <v>548</v>
      </c>
      <c r="D958" s="238">
        <v>1</v>
      </c>
      <c r="E958" s="235" t="s">
        <v>549</v>
      </c>
      <c r="F958" s="239" t="s">
        <v>296</v>
      </c>
      <c r="G958" s="239"/>
    </row>
    <row r="959" spans="1:7" ht="15" customHeight="1">
      <c r="A959" s="241"/>
      <c r="B959" s="232" t="s">
        <v>364</v>
      </c>
      <c r="C959" s="233" t="s">
        <v>49</v>
      </c>
      <c r="D959" s="238">
        <v>1</v>
      </c>
      <c r="E959" s="235" t="s">
        <v>549</v>
      </c>
      <c r="F959" s="239" t="s">
        <v>296</v>
      </c>
      <c r="G959" s="239"/>
    </row>
    <row r="960" spans="1:7" ht="15" customHeight="1">
      <c r="A960" s="241"/>
      <c r="B960" s="232" t="s">
        <v>550</v>
      </c>
      <c r="C960" s="233" t="s">
        <v>493</v>
      </c>
      <c r="D960" s="238">
        <v>1</v>
      </c>
      <c r="E960" s="235" t="s">
        <v>326</v>
      </c>
      <c r="F960" s="239" t="s">
        <v>296</v>
      </c>
      <c r="G960" s="239"/>
    </row>
    <row r="961" spans="1:7" ht="15" customHeight="1">
      <c r="A961" s="241"/>
      <c r="B961" s="232" t="s">
        <v>1048</v>
      </c>
      <c r="C961" s="233" t="s">
        <v>1049</v>
      </c>
      <c r="D961" s="238">
        <v>2</v>
      </c>
      <c r="E961" s="235" t="s">
        <v>309</v>
      </c>
      <c r="F961" s="239" t="s">
        <v>296</v>
      </c>
      <c r="G961" s="239"/>
    </row>
    <row r="962" spans="1:7" ht="15" customHeight="1">
      <c r="A962" s="241"/>
      <c r="B962" s="232" t="s">
        <v>527</v>
      </c>
      <c r="C962" s="233" t="s">
        <v>1050</v>
      </c>
      <c r="D962" s="238">
        <v>1</v>
      </c>
      <c r="E962" s="235" t="s">
        <v>309</v>
      </c>
      <c r="F962" s="239" t="s">
        <v>296</v>
      </c>
      <c r="G962" s="239"/>
    </row>
    <row r="963" spans="1:7" ht="15" customHeight="1">
      <c r="A963" s="241"/>
      <c r="B963" s="232" t="s">
        <v>313</v>
      </c>
      <c r="C963" s="233" t="s">
        <v>565</v>
      </c>
      <c r="D963" s="238">
        <v>1</v>
      </c>
      <c r="E963" s="235" t="s">
        <v>309</v>
      </c>
      <c r="F963" s="239" t="s">
        <v>296</v>
      </c>
      <c r="G963" s="239"/>
    </row>
    <row r="964" spans="1:7" ht="15" customHeight="1">
      <c r="A964" s="241"/>
      <c r="B964" s="232" t="s">
        <v>362</v>
      </c>
      <c r="C964" s="233" t="s">
        <v>860</v>
      </c>
      <c r="D964" s="238">
        <v>1</v>
      </c>
      <c r="E964" s="235" t="s">
        <v>309</v>
      </c>
      <c r="F964" s="239" t="s">
        <v>296</v>
      </c>
      <c r="G964" s="239"/>
    </row>
    <row r="965" spans="1:7" ht="15" customHeight="1">
      <c r="A965" s="237"/>
      <c r="B965" s="232" t="s">
        <v>297</v>
      </c>
      <c r="C965" s="233" t="s">
        <v>497</v>
      </c>
      <c r="D965" s="238">
        <v>1</v>
      </c>
      <c r="E965" s="235" t="s">
        <v>498</v>
      </c>
      <c r="F965" s="239" t="s">
        <v>296</v>
      </c>
      <c r="G965" s="239"/>
    </row>
    <row r="966" spans="1:7" ht="15" customHeight="1">
      <c r="A966" s="237"/>
      <c r="B966" s="232" t="s">
        <v>335</v>
      </c>
      <c r="C966" s="233" t="s">
        <v>677</v>
      </c>
      <c r="D966" s="238">
        <v>1</v>
      </c>
      <c r="E966" s="235" t="s">
        <v>944</v>
      </c>
      <c r="F966" s="239" t="s">
        <v>296</v>
      </c>
      <c r="G966" s="239"/>
    </row>
    <row r="967" spans="1:7" ht="15" customHeight="1">
      <c r="A967" s="237"/>
      <c r="B967" s="232" t="s">
        <v>607</v>
      </c>
      <c r="C967" s="233" t="s">
        <v>43</v>
      </c>
      <c r="D967" s="238">
        <v>1</v>
      </c>
      <c r="E967" s="235" t="s">
        <v>608</v>
      </c>
      <c r="F967" s="239" t="s">
        <v>296</v>
      </c>
      <c r="G967" s="240"/>
    </row>
    <row r="968" spans="1:7" ht="15" customHeight="1">
      <c r="A968" s="237"/>
      <c r="B968" s="232" t="s">
        <v>313</v>
      </c>
      <c r="C968" s="233" t="s">
        <v>1051</v>
      </c>
      <c r="D968" s="238">
        <v>2</v>
      </c>
      <c r="E968" s="235" t="s">
        <v>973</v>
      </c>
      <c r="F968" s="239" t="s">
        <v>296</v>
      </c>
      <c r="G968" s="240"/>
    </row>
    <row r="969" spans="1:7" ht="15" customHeight="1">
      <c r="A969" s="237"/>
      <c r="B969" s="232" t="s">
        <v>443</v>
      </c>
      <c r="C969" s="233" t="s">
        <v>340</v>
      </c>
      <c r="D969" s="238">
        <v>1</v>
      </c>
      <c r="E969" s="235" t="s">
        <v>444</v>
      </c>
      <c r="F969" s="239" t="s">
        <v>296</v>
      </c>
      <c r="G969" s="240"/>
    </row>
    <row r="970" spans="1:7" ht="15" customHeight="1">
      <c r="A970" s="237"/>
      <c r="B970" s="232" t="s">
        <v>1052</v>
      </c>
      <c r="C970" s="233" t="s">
        <v>334</v>
      </c>
      <c r="D970" s="238">
        <v>1</v>
      </c>
      <c r="E970" s="235" t="s">
        <v>515</v>
      </c>
      <c r="F970" s="239" t="s">
        <v>296</v>
      </c>
      <c r="G970" s="240"/>
    </row>
    <row r="971" spans="1:7" ht="15" customHeight="1">
      <c r="A971" s="237"/>
      <c r="B971" s="232" t="s">
        <v>612</v>
      </c>
      <c r="C971" s="233" t="s">
        <v>334</v>
      </c>
      <c r="D971" s="238">
        <v>2</v>
      </c>
      <c r="E971" s="235" t="s">
        <v>516</v>
      </c>
      <c r="F971" s="239" t="s">
        <v>296</v>
      </c>
      <c r="G971" s="240"/>
    </row>
    <row r="972" spans="1:7" ht="15" customHeight="1">
      <c r="A972" s="241"/>
      <c r="B972" s="232" t="s">
        <v>403</v>
      </c>
      <c r="C972" s="233" t="s">
        <v>348</v>
      </c>
      <c r="D972" s="238">
        <v>1</v>
      </c>
      <c r="E972" s="235" t="s">
        <v>373</v>
      </c>
      <c r="F972" s="239" t="s">
        <v>296</v>
      </c>
      <c r="G972" s="242"/>
    </row>
    <row r="973" spans="1:7" ht="15" customHeight="1">
      <c r="A973" s="241"/>
      <c r="B973" s="232" t="s">
        <v>1053</v>
      </c>
      <c r="C973" s="233" t="s">
        <v>346</v>
      </c>
      <c r="D973" s="238">
        <v>1</v>
      </c>
      <c r="E973" s="235" t="s">
        <v>373</v>
      </c>
      <c r="F973" s="239" t="s">
        <v>296</v>
      </c>
      <c r="G973" s="242"/>
    </row>
    <row r="974" spans="1:7" ht="15" customHeight="1">
      <c r="A974" s="241"/>
      <c r="B974" s="232" t="s">
        <v>311</v>
      </c>
      <c r="C974" s="233" t="s">
        <v>47</v>
      </c>
      <c r="D974" s="238">
        <v>1</v>
      </c>
      <c r="E974" s="235" t="s">
        <v>320</v>
      </c>
      <c r="F974" s="239" t="s">
        <v>296</v>
      </c>
      <c r="G974" s="240"/>
    </row>
    <row r="975" spans="1:7" ht="15" customHeight="1">
      <c r="A975" s="241"/>
      <c r="B975" s="232" t="s">
        <v>294</v>
      </c>
      <c r="C975" s="233" t="s">
        <v>47</v>
      </c>
      <c r="D975" s="238">
        <v>1</v>
      </c>
      <c r="E975" s="235" t="s">
        <v>306</v>
      </c>
      <c r="F975" s="239" t="s">
        <v>296</v>
      </c>
      <c r="G975" s="240"/>
    </row>
    <row r="976" spans="1:7" ht="15" customHeight="1">
      <c r="A976" s="241"/>
      <c r="B976" s="232" t="s">
        <v>380</v>
      </c>
      <c r="C976" s="233" t="s">
        <v>509</v>
      </c>
      <c r="D976" s="238">
        <v>1</v>
      </c>
      <c r="E976" s="235" t="s">
        <v>856</v>
      </c>
      <c r="F976" s="239" t="s">
        <v>296</v>
      </c>
      <c r="G976" s="240"/>
    </row>
    <row r="977" spans="1:7" ht="15" customHeight="1">
      <c r="A977" s="241"/>
      <c r="B977" s="232" t="s">
        <v>422</v>
      </c>
      <c r="C977" s="233" t="s">
        <v>348</v>
      </c>
      <c r="D977" s="238">
        <v>1</v>
      </c>
      <c r="E977" s="235" t="s">
        <v>856</v>
      </c>
      <c r="F977" s="239" t="s">
        <v>296</v>
      </c>
      <c r="G977" s="240"/>
    </row>
    <row r="978" spans="1:7" ht="15" customHeight="1">
      <c r="A978" s="241"/>
      <c r="B978" s="232" t="s">
        <v>302</v>
      </c>
      <c r="C978" s="233" t="s">
        <v>298</v>
      </c>
      <c r="D978" s="238">
        <v>2</v>
      </c>
      <c r="E978" s="235" t="s">
        <v>524</v>
      </c>
      <c r="F978" s="239" t="s">
        <v>296</v>
      </c>
      <c r="G978" s="240"/>
    </row>
    <row r="979" spans="1:7" ht="15" customHeight="1">
      <c r="A979" s="241"/>
      <c r="B979" s="232" t="s">
        <v>297</v>
      </c>
      <c r="C979" s="233" t="s">
        <v>919</v>
      </c>
      <c r="D979" s="238">
        <v>1</v>
      </c>
      <c r="E979" s="235" t="s">
        <v>885</v>
      </c>
      <c r="F979" s="239" t="s">
        <v>296</v>
      </c>
      <c r="G979" s="240"/>
    </row>
    <row r="980" spans="1:7" ht="15" customHeight="1">
      <c r="A980" s="241"/>
      <c r="B980" s="232" t="s">
        <v>374</v>
      </c>
      <c r="C980" s="233" t="s">
        <v>394</v>
      </c>
      <c r="D980" s="238">
        <v>1</v>
      </c>
      <c r="E980" s="235" t="s">
        <v>885</v>
      </c>
      <c r="F980" s="239" t="s">
        <v>296</v>
      </c>
      <c r="G980" s="239"/>
    </row>
    <row r="981" spans="1:7" ht="15" customHeight="1">
      <c r="A981" s="241"/>
      <c r="B981" s="232" t="s">
        <v>297</v>
      </c>
      <c r="C981" s="233" t="s">
        <v>298</v>
      </c>
      <c r="D981" s="238">
        <v>1</v>
      </c>
      <c r="E981" s="235" t="s">
        <v>1054</v>
      </c>
      <c r="F981" s="239" t="s">
        <v>296</v>
      </c>
      <c r="G981" s="239"/>
    </row>
    <row r="982" spans="1:7" ht="15" customHeight="1">
      <c r="A982" s="241"/>
      <c r="B982" s="232" t="s">
        <v>376</v>
      </c>
      <c r="C982" s="233" t="s">
        <v>521</v>
      </c>
      <c r="D982" s="238">
        <v>2</v>
      </c>
      <c r="E982" s="235" t="s">
        <v>378</v>
      </c>
      <c r="F982" s="239" t="s">
        <v>296</v>
      </c>
      <c r="G982" s="239"/>
    </row>
    <row r="983" spans="1:7" ht="15" customHeight="1">
      <c r="A983" s="241"/>
      <c r="B983" s="232" t="s">
        <v>376</v>
      </c>
      <c r="C983" s="233" t="s">
        <v>521</v>
      </c>
      <c r="D983" s="238">
        <v>2</v>
      </c>
      <c r="E983" s="235" t="s">
        <v>378</v>
      </c>
      <c r="F983" s="239" t="s">
        <v>296</v>
      </c>
      <c r="G983" s="239"/>
    </row>
    <row r="984" spans="1:7" ht="15" customHeight="1">
      <c r="A984" s="241"/>
      <c r="B984" s="232" t="s">
        <v>366</v>
      </c>
      <c r="C984" s="233" t="s">
        <v>334</v>
      </c>
      <c r="D984" s="238">
        <v>1</v>
      </c>
      <c r="E984" s="235" t="s">
        <v>920</v>
      </c>
      <c r="F984" s="239" t="s">
        <v>296</v>
      </c>
      <c r="G984" s="239"/>
    </row>
    <row r="985" spans="1:7" ht="15" customHeight="1">
      <c r="A985" s="241"/>
      <c r="B985" s="232" t="s">
        <v>484</v>
      </c>
      <c r="C985" s="233" t="s">
        <v>914</v>
      </c>
      <c r="D985" s="238">
        <v>1</v>
      </c>
      <c r="E985" s="235" t="s">
        <v>526</v>
      </c>
      <c r="F985" s="239" t="s">
        <v>296</v>
      </c>
      <c r="G985" s="239"/>
    </row>
    <row r="986" spans="1:7" ht="15" customHeight="1">
      <c r="A986" s="241"/>
      <c r="B986" s="232" t="s">
        <v>1055</v>
      </c>
      <c r="C986" s="233" t="s">
        <v>51</v>
      </c>
      <c r="D986" s="238">
        <v>1</v>
      </c>
      <c r="E986" s="235" t="s">
        <v>526</v>
      </c>
      <c r="F986" s="239" t="s">
        <v>296</v>
      </c>
      <c r="G986" s="239"/>
    </row>
    <row r="987" spans="1:7" ht="15" customHeight="1">
      <c r="A987" s="241"/>
      <c r="B987" s="232" t="s">
        <v>310</v>
      </c>
      <c r="C987" s="233" t="s">
        <v>528</v>
      </c>
      <c r="D987" s="238">
        <v>1</v>
      </c>
      <c r="E987" s="235" t="s">
        <v>372</v>
      </c>
      <c r="F987" s="239" t="s">
        <v>296</v>
      </c>
      <c r="G987" s="239"/>
    </row>
    <row r="988" spans="1:7" ht="15" customHeight="1">
      <c r="A988" s="241"/>
      <c r="B988" s="232" t="s">
        <v>313</v>
      </c>
      <c r="C988" s="233" t="s">
        <v>43</v>
      </c>
      <c r="D988" s="238">
        <v>1</v>
      </c>
      <c r="E988" s="235" t="s">
        <v>372</v>
      </c>
      <c r="F988" s="239" t="s">
        <v>296</v>
      </c>
      <c r="G988" s="239"/>
    </row>
    <row r="989" spans="1:7" ht="15" customHeight="1">
      <c r="A989" s="241"/>
      <c r="B989" s="232" t="s">
        <v>878</v>
      </c>
      <c r="C989" s="233" t="s">
        <v>340</v>
      </c>
      <c r="D989" s="238">
        <v>4</v>
      </c>
      <c r="E989" s="235" t="s">
        <v>372</v>
      </c>
      <c r="F989" s="239" t="s">
        <v>296</v>
      </c>
      <c r="G989" s="239"/>
    </row>
    <row r="990" spans="1:7" ht="15" customHeight="1">
      <c r="A990" s="241"/>
      <c r="B990" s="232" t="s">
        <v>380</v>
      </c>
      <c r="C990" s="233" t="s">
        <v>340</v>
      </c>
      <c r="D990" s="238">
        <v>2</v>
      </c>
      <c r="E990" s="235" t="s">
        <v>372</v>
      </c>
      <c r="F990" s="239" t="s">
        <v>296</v>
      </c>
      <c r="G990" s="239"/>
    </row>
    <row r="991" spans="1:7" ht="15" customHeight="1">
      <c r="A991" s="241"/>
      <c r="B991" s="232" t="s">
        <v>359</v>
      </c>
      <c r="C991" s="233" t="s">
        <v>344</v>
      </c>
      <c r="D991" s="238">
        <v>1</v>
      </c>
      <c r="E991" s="235" t="s">
        <v>529</v>
      </c>
      <c r="F991" s="239" t="s">
        <v>296</v>
      </c>
      <c r="G991" s="239"/>
    </row>
    <row r="992" spans="1:7" ht="15" customHeight="1">
      <c r="A992" s="237"/>
      <c r="B992" s="232" t="s">
        <v>313</v>
      </c>
      <c r="C992" s="233" t="s">
        <v>53</v>
      </c>
      <c r="D992" s="238">
        <v>1</v>
      </c>
      <c r="E992" s="235" t="s">
        <v>597</v>
      </c>
      <c r="F992" s="239" t="s">
        <v>296</v>
      </c>
      <c r="G992" s="239"/>
    </row>
    <row r="993" spans="1:7" ht="15" customHeight="1">
      <c r="A993" s="237"/>
      <c r="B993" s="232" t="s">
        <v>313</v>
      </c>
      <c r="C993" s="233" t="s">
        <v>344</v>
      </c>
      <c r="D993" s="238">
        <v>1</v>
      </c>
      <c r="E993" s="235" t="s">
        <v>597</v>
      </c>
      <c r="F993" s="239" t="s">
        <v>296</v>
      </c>
      <c r="G993" s="239"/>
    </row>
    <row r="994" spans="1:7" ht="15" customHeight="1">
      <c r="A994" s="237"/>
      <c r="B994" s="232" t="s">
        <v>374</v>
      </c>
      <c r="C994" s="233" t="s">
        <v>383</v>
      </c>
      <c r="D994" s="238">
        <v>1</v>
      </c>
      <c r="E994" s="235" t="s">
        <v>597</v>
      </c>
      <c r="F994" s="239" t="s">
        <v>296</v>
      </c>
      <c r="G994" s="240"/>
    </row>
    <row r="995" spans="1:7" ht="15" customHeight="1">
      <c r="A995" s="237"/>
      <c r="B995" s="232" t="s">
        <v>313</v>
      </c>
      <c r="C995" s="233" t="s">
        <v>1056</v>
      </c>
      <c r="D995" s="238">
        <v>2</v>
      </c>
      <c r="E995" s="235" t="s">
        <v>597</v>
      </c>
      <c r="F995" s="239" t="s">
        <v>296</v>
      </c>
      <c r="G995" s="240"/>
    </row>
    <row r="996" spans="1:7" ht="15" customHeight="1">
      <c r="A996" s="237"/>
      <c r="B996" s="232" t="s">
        <v>294</v>
      </c>
      <c r="C996" s="233" t="s">
        <v>44</v>
      </c>
      <c r="D996" s="238">
        <v>1</v>
      </c>
      <c r="E996" s="235" t="s">
        <v>597</v>
      </c>
      <c r="F996" s="239" t="s">
        <v>296</v>
      </c>
      <c r="G996" s="240"/>
    </row>
    <row r="997" spans="1:7" ht="15" customHeight="1">
      <c r="A997" s="237"/>
      <c r="B997" s="232" t="s">
        <v>335</v>
      </c>
      <c r="C997" s="233" t="s">
        <v>42</v>
      </c>
      <c r="D997" s="238">
        <v>1</v>
      </c>
      <c r="E997" s="235" t="s">
        <v>597</v>
      </c>
      <c r="F997" s="239" t="s">
        <v>296</v>
      </c>
      <c r="G997" s="240"/>
    </row>
    <row r="998" spans="1:7" ht="15" customHeight="1">
      <c r="A998" s="237"/>
      <c r="B998" s="232" t="s">
        <v>335</v>
      </c>
      <c r="C998" s="233" t="s">
        <v>1057</v>
      </c>
      <c r="D998" s="238">
        <v>2</v>
      </c>
      <c r="E998" s="235" t="s">
        <v>597</v>
      </c>
      <c r="F998" s="239" t="s">
        <v>296</v>
      </c>
      <c r="G998" s="240"/>
    </row>
    <row r="999" spans="1:7" ht="15" customHeight="1">
      <c r="A999" s="241"/>
      <c r="B999" s="232" t="s">
        <v>311</v>
      </c>
      <c r="C999" s="233" t="s">
        <v>565</v>
      </c>
      <c r="D999" s="238">
        <v>1</v>
      </c>
      <c r="E999" s="235" t="s">
        <v>534</v>
      </c>
      <c r="F999" s="239" t="s">
        <v>296</v>
      </c>
      <c r="G999" s="242"/>
    </row>
    <row r="1000" spans="1:7" ht="15" customHeight="1">
      <c r="A1000" s="241"/>
      <c r="B1000" s="232" t="s">
        <v>311</v>
      </c>
      <c r="C1000" s="233" t="s">
        <v>565</v>
      </c>
      <c r="D1000" s="238">
        <v>1</v>
      </c>
      <c r="E1000" s="235" t="s">
        <v>534</v>
      </c>
      <c r="F1000" s="239" t="s">
        <v>296</v>
      </c>
      <c r="G1000" s="242"/>
    </row>
    <row r="1001" spans="1:7" ht="15" customHeight="1">
      <c r="A1001" s="241"/>
      <c r="B1001" s="232" t="s">
        <v>311</v>
      </c>
      <c r="C1001" s="233" t="s">
        <v>314</v>
      </c>
      <c r="D1001" s="238">
        <v>1</v>
      </c>
      <c r="E1001" s="235" t="s">
        <v>572</v>
      </c>
      <c r="F1001" s="239" t="s">
        <v>296</v>
      </c>
      <c r="G1001" s="240"/>
    </row>
    <row r="1002" spans="1:7" ht="15" customHeight="1">
      <c r="A1002" s="241"/>
      <c r="B1002" s="232" t="s">
        <v>294</v>
      </c>
      <c r="C1002" s="233" t="s">
        <v>51</v>
      </c>
      <c r="D1002" s="238">
        <v>1</v>
      </c>
      <c r="E1002" s="235" t="s">
        <v>572</v>
      </c>
      <c r="F1002" s="239" t="s">
        <v>296</v>
      </c>
      <c r="G1002" s="240"/>
    </row>
    <row r="1003" spans="1:7" ht="15" customHeight="1">
      <c r="A1003" s="241"/>
      <c r="B1003" s="232" t="s">
        <v>352</v>
      </c>
      <c r="C1003" s="233" t="s">
        <v>1026</v>
      </c>
      <c r="D1003" s="238">
        <v>1</v>
      </c>
      <c r="E1003" s="235" t="s">
        <v>572</v>
      </c>
      <c r="F1003" s="239" t="s">
        <v>296</v>
      </c>
      <c r="G1003" s="240"/>
    </row>
    <row r="1004" spans="1:7" ht="15" customHeight="1">
      <c r="A1004" s="241"/>
      <c r="B1004" s="232" t="s">
        <v>297</v>
      </c>
      <c r="C1004" s="233" t="s">
        <v>573</v>
      </c>
      <c r="D1004" s="238">
        <v>1</v>
      </c>
      <c r="E1004" s="235" t="s">
        <v>574</v>
      </c>
      <c r="F1004" s="239" t="s">
        <v>296</v>
      </c>
      <c r="G1004" s="240"/>
    </row>
    <row r="1005" spans="1:7" ht="15" customHeight="1">
      <c r="A1005" s="241"/>
      <c r="B1005" s="232" t="s">
        <v>311</v>
      </c>
      <c r="C1005" s="233" t="s">
        <v>46</v>
      </c>
      <c r="D1005" s="238">
        <v>1</v>
      </c>
      <c r="E1005" s="235" t="s">
        <v>421</v>
      </c>
      <c r="F1005" s="239" t="s">
        <v>296</v>
      </c>
      <c r="G1005" s="240"/>
    </row>
    <row r="1006" spans="1:7" ht="15" customHeight="1">
      <c r="A1006" s="241"/>
      <c r="B1006" s="232" t="s">
        <v>294</v>
      </c>
      <c r="C1006" s="233" t="s">
        <v>344</v>
      </c>
      <c r="D1006" s="238">
        <v>1</v>
      </c>
      <c r="E1006" s="235" t="s">
        <v>421</v>
      </c>
      <c r="F1006" s="239" t="s">
        <v>296</v>
      </c>
      <c r="G1006" s="240"/>
    </row>
    <row r="1007" spans="1:7" ht="15" customHeight="1">
      <c r="A1007" s="241"/>
      <c r="B1007" s="232" t="s">
        <v>370</v>
      </c>
      <c r="C1007" s="233" t="s">
        <v>344</v>
      </c>
      <c r="D1007" s="238">
        <v>1</v>
      </c>
      <c r="E1007" s="235" t="s">
        <v>1058</v>
      </c>
      <c r="F1007" s="239" t="s">
        <v>296</v>
      </c>
      <c r="G1007" s="239"/>
    </row>
    <row r="1008" spans="1:7" ht="15" customHeight="1">
      <c r="A1008" s="241"/>
      <c r="B1008" s="232" t="s">
        <v>370</v>
      </c>
      <c r="C1008" s="233" t="s">
        <v>344</v>
      </c>
      <c r="D1008" s="238">
        <v>1</v>
      </c>
      <c r="E1008" s="235" t="s">
        <v>1058</v>
      </c>
      <c r="F1008" s="239" t="s">
        <v>296</v>
      </c>
      <c r="G1008" s="239"/>
    </row>
    <row r="1009" spans="1:7" ht="15" customHeight="1">
      <c r="A1009" s="241"/>
      <c r="B1009" s="232" t="s">
        <v>359</v>
      </c>
      <c r="C1009" s="233" t="s">
        <v>344</v>
      </c>
      <c r="D1009" s="238">
        <v>1</v>
      </c>
      <c r="E1009" s="235" t="s">
        <v>590</v>
      </c>
      <c r="F1009" s="239" t="s">
        <v>296</v>
      </c>
      <c r="G1009" s="239"/>
    </row>
    <row r="1010" spans="1:7" ht="15" customHeight="1">
      <c r="A1010" s="241"/>
      <c r="B1010" s="232" t="s">
        <v>310</v>
      </c>
      <c r="C1010" s="233" t="s">
        <v>45</v>
      </c>
      <c r="D1010" s="238">
        <v>2</v>
      </c>
      <c r="E1010" s="235" t="s">
        <v>1059</v>
      </c>
      <c r="F1010" s="239"/>
      <c r="G1010" s="239" t="s">
        <v>296</v>
      </c>
    </row>
    <row r="1011" spans="1:7" ht="15" customHeight="1">
      <c r="A1011" s="241"/>
      <c r="B1011" s="232" t="s">
        <v>539</v>
      </c>
      <c r="C1011" s="233" t="s">
        <v>44</v>
      </c>
      <c r="D1011" s="238">
        <v>1</v>
      </c>
      <c r="E1011" s="235" t="s">
        <v>958</v>
      </c>
      <c r="F1011" s="239" t="s">
        <v>296</v>
      </c>
      <c r="G1011" s="239"/>
    </row>
    <row r="1012" spans="1:7" ht="15" customHeight="1">
      <c r="A1012" s="241"/>
      <c r="B1012" s="232" t="s">
        <v>380</v>
      </c>
      <c r="C1012" s="233" t="s">
        <v>509</v>
      </c>
      <c r="D1012" s="238">
        <v>2</v>
      </c>
      <c r="E1012" s="235" t="s">
        <v>990</v>
      </c>
      <c r="F1012" s="239"/>
      <c r="G1012" s="239" t="s">
        <v>296</v>
      </c>
    </row>
    <row r="1013" spans="1:7" ht="15" customHeight="1">
      <c r="A1013" s="241"/>
      <c r="B1013" s="232" t="s">
        <v>333</v>
      </c>
      <c r="C1013" s="233" t="s">
        <v>334</v>
      </c>
      <c r="D1013" s="238">
        <v>1</v>
      </c>
      <c r="E1013" s="235" t="s">
        <v>365</v>
      </c>
      <c r="F1013" s="239" t="s">
        <v>296</v>
      </c>
      <c r="G1013" s="239"/>
    </row>
    <row r="1014" spans="1:7" ht="15" customHeight="1">
      <c r="A1014" s="241"/>
      <c r="B1014" s="232" t="s">
        <v>297</v>
      </c>
      <c r="C1014" s="233" t="s">
        <v>298</v>
      </c>
      <c r="D1014" s="238">
        <v>2</v>
      </c>
      <c r="E1014" s="235" t="s">
        <v>894</v>
      </c>
      <c r="F1014" s="239" t="s">
        <v>296</v>
      </c>
      <c r="G1014" s="239"/>
    </row>
    <row r="1015" spans="1:7" ht="15" customHeight="1">
      <c r="A1015" s="241"/>
      <c r="B1015" s="232" t="s">
        <v>297</v>
      </c>
      <c r="C1015" s="233" t="s">
        <v>298</v>
      </c>
      <c r="D1015" s="238">
        <v>2</v>
      </c>
      <c r="E1015" s="235" t="s">
        <v>894</v>
      </c>
      <c r="F1015" s="239" t="s">
        <v>296</v>
      </c>
      <c r="G1015" s="239"/>
    </row>
    <row r="1016" spans="1:7" ht="15" customHeight="1">
      <c r="A1016" s="241"/>
      <c r="B1016" s="232" t="s">
        <v>294</v>
      </c>
      <c r="C1016" s="233" t="s">
        <v>568</v>
      </c>
      <c r="D1016" s="238">
        <v>2</v>
      </c>
      <c r="E1016" s="235" t="s">
        <v>466</v>
      </c>
      <c r="F1016" s="239" t="s">
        <v>296</v>
      </c>
      <c r="G1016" s="239"/>
    </row>
    <row r="1017" spans="1:7" ht="15" customHeight="1">
      <c r="A1017" s="241"/>
      <c r="B1017" s="232" t="s">
        <v>384</v>
      </c>
      <c r="C1017" s="233" t="s">
        <v>385</v>
      </c>
      <c r="D1017" s="238">
        <v>1</v>
      </c>
      <c r="E1017" s="235" t="s">
        <v>896</v>
      </c>
      <c r="F1017" s="239" t="s">
        <v>296</v>
      </c>
      <c r="G1017" s="239"/>
    </row>
    <row r="1018" spans="1:7" ht="15" customHeight="1">
      <c r="A1018" s="241"/>
      <c r="B1018" s="232" t="s">
        <v>459</v>
      </c>
      <c r="C1018" s="233" t="s">
        <v>385</v>
      </c>
      <c r="D1018" s="238">
        <v>1</v>
      </c>
      <c r="E1018" s="235" t="s">
        <v>896</v>
      </c>
      <c r="F1018" s="239" t="s">
        <v>296</v>
      </c>
      <c r="G1018" s="239"/>
    </row>
    <row r="1019" spans="1:7" ht="15" customHeight="1">
      <c r="A1019" s="241"/>
      <c r="B1019" s="232" t="s">
        <v>639</v>
      </c>
      <c r="C1019" s="233" t="s">
        <v>390</v>
      </c>
      <c r="D1019" s="238">
        <v>1</v>
      </c>
      <c r="E1019" s="235" t="s">
        <v>402</v>
      </c>
      <c r="F1019" s="239" t="s">
        <v>296</v>
      </c>
      <c r="G1019" s="239"/>
    </row>
    <row r="1020" spans="1:7" ht="15" customHeight="1">
      <c r="A1020" s="241"/>
      <c r="B1020" s="232" t="s">
        <v>639</v>
      </c>
      <c r="C1020" s="233" t="s">
        <v>390</v>
      </c>
      <c r="D1020" s="238">
        <v>1</v>
      </c>
      <c r="E1020" s="235" t="s">
        <v>402</v>
      </c>
      <c r="F1020" s="239" t="s">
        <v>296</v>
      </c>
      <c r="G1020" s="239"/>
    </row>
    <row r="1021" spans="1:7" ht="15" customHeight="1">
      <c r="A1021" s="241"/>
      <c r="B1021" s="232" t="s">
        <v>1001</v>
      </c>
      <c r="C1021" s="233" t="s">
        <v>338</v>
      </c>
      <c r="D1021" s="238">
        <v>1</v>
      </c>
      <c r="E1021" s="235" t="s">
        <v>312</v>
      </c>
      <c r="F1021" s="239" t="s">
        <v>296</v>
      </c>
      <c r="G1021" s="239"/>
    </row>
    <row r="1022" spans="1:7" ht="15" customHeight="1">
      <c r="A1022" s="241"/>
      <c r="B1022" s="232" t="s">
        <v>335</v>
      </c>
      <c r="C1022" s="233" t="s">
        <v>1060</v>
      </c>
      <c r="D1022" s="238">
        <v>1</v>
      </c>
      <c r="E1022" s="235" t="s">
        <v>312</v>
      </c>
      <c r="F1022" s="239" t="s">
        <v>296</v>
      </c>
      <c r="G1022" s="239"/>
    </row>
    <row r="1023" spans="1:7" ht="15" customHeight="1">
      <c r="A1023" s="241"/>
      <c r="B1023" s="232" t="s">
        <v>947</v>
      </c>
      <c r="C1023" s="233" t="s">
        <v>44</v>
      </c>
      <c r="D1023" s="234">
        <v>1</v>
      </c>
      <c r="E1023" s="235" t="s">
        <v>391</v>
      </c>
      <c r="F1023" s="239" t="s">
        <v>296</v>
      </c>
      <c r="G1023" s="236"/>
    </row>
    <row r="1024" spans="1:7" ht="15" customHeight="1">
      <c r="A1024" s="237"/>
      <c r="B1024" s="232" t="s">
        <v>947</v>
      </c>
      <c r="C1024" s="233" t="s">
        <v>44</v>
      </c>
      <c r="D1024" s="238">
        <v>1</v>
      </c>
      <c r="E1024" s="235" t="s">
        <v>391</v>
      </c>
      <c r="F1024" s="239" t="s">
        <v>296</v>
      </c>
      <c r="G1024" s="239"/>
    </row>
    <row r="1025" spans="1:7" ht="15" customHeight="1">
      <c r="A1025" s="237"/>
      <c r="B1025" s="232" t="s">
        <v>294</v>
      </c>
      <c r="C1025" s="233" t="s">
        <v>46</v>
      </c>
      <c r="D1025" s="238">
        <v>1</v>
      </c>
      <c r="E1025" s="235" t="s">
        <v>536</v>
      </c>
      <c r="F1025" s="239" t="s">
        <v>296</v>
      </c>
      <c r="G1025" s="239"/>
    </row>
    <row r="1026" spans="1:7" ht="15" customHeight="1">
      <c r="A1026" s="237"/>
      <c r="B1026" s="232" t="s">
        <v>311</v>
      </c>
      <c r="C1026" s="233" t="s">
        <v>51</v>
      </c>
      <c r="D1026" s="238">
        <v>1</v>
      </c>
      <c r="E1026" s="235" t="s">
        <v>411</v>
      </c>
      <c r="F1026" s="239" t="s">
        <v>296</v>
      </c>
      <c r="G1026" s="240"/>
    </row>
    <row r="1027" spans="1:7" ht="15" customHeight="1">
      <c r="A1027" s="237"/>
      <c r="B1027" s="232" t="s">
        <v>311</v>
      </c>
      <c r="C1027" s="233" t="s">
        <v>44</v>
      </c>
      <c r="D1027" s="238">
        <v>1</v>
      </c>
      <c r="E1027" s="235" t="s">
        <v>902</v>
      </c>
      <c r="F1027" s="239" t="s">
        <v>296</v>
      </c>
      <c r="G1027" s="240"/>
    </row>
    <row r="1028" spans="1:7" ht="15" customHeight="1">
      <c r="A1028" s="237"/>
      <c r="B1028" s="232" t="s">
        <v>387</v>
      </c>
      <c r="C1028" s="233" t="s">
        <v>49</v>
      </c>
      <c r="D1028" s="238">
        <v>2</v>
      </c>
      <c r="E1028" s="235" t="s">
        <v>884</v>
      </c>
      <c r="F1028" s="239" t="s">
        <v>296</v>
      </c>
      <c r="G1028" s="240"/>
    </row>
    <row r="1029" spans="1:7" ht="15" customHeight="1">
      <c r="A1029" s="237"/>
      <c r="B1029" s="232" t="s">
        <v>374</v>
      </c>
      <c r="C1029" s="233" t="s">
        <v>346</v>
      </c>
      <c r="D1029" s="238">
        <v>1</v>
      </c>
      <c r="E1029" s="235" t="s">
        <v>491</v>
      </c>
      <c r="F1029" s="239" t="s">
        <v>296</v>
      </c>
      <c r="G1029" s="240"/>
    </row>
    <row r="1030" spans="1:7" ht="15" customHeight="1">
      <c r="A1030" s="237"/>
      <c r="B1030" s="232" t="s">
        <v>925</v>
      </c>
      <c r="C1030" s="233" t="s">
        <v>509</v>
      </c>
      <c r="D1030" s="238">
        <v>1</v>
      </c>
      <c r="E1030" s="235" t="s">
        <v>865</v>
      </c>
      <c r="F1030" s="239" t="s">
        <v>296</v>
      </c>
      <c r="G1030" s="239"/>
    </row>
    <row r="1031" spans="1:7" ht="15" customHeight="1">
      <c r="A1031" s="241"/>
      <c r="B1031" s="232" t="s">
        <v>311</v>
      </c>
      <c r="C1031" s="233" t="s">
        <v>44</v>
      </c>
      <c r="D1031" s="238">
        <v>1</v>
      </c>
      <c r="E1031" s="235" t="s">
        <v>692</v>
      </c>
      <c r="F1031" s="239" t="s">
        <v>296</v>
      </c>
      <c r="G1031" s="239"/>
    </row>
    <row r="1032" spans="1:7" ht="15" customHeight="1">
      <c r="A1032" s="241"/>
      <c r="B1032" s="232" t="s">
        <v>311</v>
      </c>
      <c r="C1032" s="233" t="s">
        <v>47</v>
      </c>
      <c r="D1032" s="238">
        <v>1</v>
      </c>
      <c r="E1032" s="235" t="s">
        <v>692</v>
      </c>
      <c r="F1032" s="239" t="s">
        <v>296</v>
      </c>
      <c r="G1032" s="240"/>
    </row>
    <row r="1033" spans="1:7" ht="15" customHeight="1">
      <c r="A1033" s="241"/>
      <c r="B1033" s="232" t="s">
        <v>359</v>
      </c>
      <c r="C1033" s="233" t="s">
        <v>344</v>
      </c>
      <c r="D1033" s="238">
        <v>3</v>
      </c>
      <c r="E1033" s="235" t="s">
        <v>1061</v>
      </c>
      <c r="F1033" s="239"/>
      <c r="G1033" s="239" t="s">
        <v>296</v>
      </c>
    </row>
    <row r="1034" spans="1:7" ht="15" customHeight="1">
      <c r="A1034" s="241"/>
      <c r="B1034" s="232" t="s">
        <v>1062</v>
      </c>
      <c r="C1034" s="233" t="s">
        <v>1063</v>
      </c>
      <c r="D1034" s="238">
        <v>1</v>
      </c>
      <c r="E1034" s="235" t="s">
        <v>479</v>
      </c>
      <c r="F1034" s="239" t="s">
        <v>296</v>
      </c>
      <c r="G1034" s="240"/>
    </row>
    <row r="1035" spans="1:7" ht="15" customHeight="1">
      <c r="A1035" s="241"/>
      <c r="B1035" s="232" t="s">
        <v>316</v>
      </c>
      <c r="C1035" s="233" t="s">
        <v>464</v>
      </c>
      <c r="D1035" s="238">
        <v>1</v>
      </c>
      <c r="E1035" s="235" t="s">
        <v>867</v>
      </c>
      <c r="F1035" s="239" t="s">
        <v>296</v>
      </c>
      <c r="G1035" s="239"/>
    </row>
    <row r="1036" spans="1:7" ht="15" customHeight="1">
      <c r="A1036" s="241"/>
      <c r="B1036" s="232" t="s">
        <v>1012</v>
      </c>
      <c r="C1036" s="233" t="s">
        <v>298</v>
      </c>
      <c r="D1036" s="238">
        <v>1</v>
      </c>
      <c r="E1036" s="235" t="s">
        <v>501</v>
      </c>
      <c r="F1036" s="239"/>
      <c r="G1036" s="239" t="s">
        <v>296</v>
      </c>
    </row>
    <row r="1037" spans="1:7" ht="15" customHeight="1">
      <c r="A1037" s="241"/>
      <c r="B1037" s="232" t="s">
        <v>374</v>
      </c>
      <c r="C1037" s="233" t="s">
        <v>383</v>
      </c>
      <c r="D1037" s="238">
        <v>1</v>
      </c>
      <c r="E1037" s="235" t="s">
        <v>1064</v>
      </c>
      <c r="F1037" s="239" t="s">
        <v>296</v>
      </c>
      <c r="G1037" s="239"/>
    </row>
    <row r="1038" spans="1:7" ht="15" customHeight="1">
      <c r="A1038" s="241"/>
      <c r="B1038" s="232" t="s">
        <v>955</v>
      </c>
      <c r="C1038" s="233" t="s">
        <v>695</v>
      </c>
      <c r="D1038" s="238">
        <v>1</v>
      </c>
      <c r="E1038" s="235" t="s">
        <v>905</v>
      </c>
      <c r="F1038" s="239" t="s">
        <v>296</v>
      </c>
      <c r="G1038" s="239"/>
    </row>
    <row r="1039" spans="1:7" ht="15" customHeight="1">
      <c r="A1039" s="241"/>
      <c r="B1039" s="232" t="s">
        <v>694</v>
      </c>
      <c r="C1039" s="233" t="s">
        <v>695</v>
      </c>
      <c r="D1039" s="238">
        <v>1</v>
      </c>
      <c r="E1039" s="235" t="s">
        <v>905</v>
      </c>
      <c r="F1039" s="239" t="s">
        <v>296</v>
      </c>
      <c r="G1039" s="239"/>
    </row>
    <row r="1040" spans="1:7" ht="15" customHeight="1">
      <c r="A1040" s="241"/>
      <c r="B1040" s="232" t="s">
        <v>430</v>
      </c>
      <c r="C1040" s="233" t="s">
        <v>431</v>
      </c>
      <c r="D1040" s="238">
        <v>1</v>
      </c>
      <c r="E1040" s="235" t="s">
        <v>905</v>
      </c>
      <c r="F1040" s="239" t="s">
        <v>296</v>
      </c>
      <c r="G1040" s="239"/>
    </row>
    <row r="1041" spans="1:7" ht="15" customHeight="1">
      <c r="A1041" s="241"/>
      <c r="B1041" s="232" t="s">
        <v>1040</v>
      </c>
      <c r="C1041" s="233" t="s">
        <v>348</v>
      </c>
      <c r="D1041" s="238">
        <v>1</v>
      </c>
      <c r="E1041" s="235" t="s">
        <v>347</v>
      </c>
      <c r="F1041" s="239" t="s">
        <v>296</v>
      </c>
      <c r="G1041" s="239"/>
    </row>
    <row r="1042" spans="1:7" ht="15" customHeight="1">
      <c r="A1042" s="241"/>
      <c r="B1042" s="232" t="s">
        <v>552</v>
      </c>
      <c r="C1042" s="233" t="s">
        <v>51</v>
      </c>
      <c r="D1042" s="238">
        <v>1</v>
      </c>
      <c r="E1042" s="235" t="s">
        <v>347</v>
      </c>
      <c r="F1042" s="239" t="s">
        <v>296</v>
      </c>
      <c r="G1042" s="239"/>
    </row>
    <row r="1043" spans="1:7" ht="15" customHeight="1">
      <c r="A1043" s="241"/>
      <c r="B1043" s="232" t="s">
        <v>957</v>
      </c>
      <c r="C1043" s="233" t="s">
        <v>346</v>
      </c>
      <c r="D1043" s="238">
        <v>1</v>
      </c>
      <c r="E1043" s="235" t="s">
        <v>958</v>
      </c>
      <c r="F1043" s="239" t="s">
        <v>296</v>
      </c>
      <c r="G1043" s="239"/>
    </row>
    <row r="1044" spans="1:7" ht="15" customHeight="1">
      <c r="A1044" s="237"/>
      <c r="B1044" s="232" t="s">
        <v>433</v>
      </c>
      <c r="C1044" s="233" t="s">
        <v>54</v>
      </c>
      <c r="D1044" s="238">
        <v>1</v>
      </c>
      <c r="E1044" s="235" t="s">
        <v>958</v>
      </c>
      <c r="F1044" s="239" t="s">
        <v>296</v>
      </c>
      <c r="G1044" s="239"/>
    </row>
    <row r="1045" spans="1:7" ht="15" customHeight="1">
      <c r="A1045" s="237"/>
      <c r="B1045" s="232" t="s">
        <v>1001</v>
      </c>
      <c r="C1045" s="233" t="s">
        <v>338</v>
      </c>
      <c r="D1045" s="238">
        <v>2</v>
      </c>
      <c r="E1045" s="235" t="s">
        <v>1065</v>
      </c>
      <c r="F1045" s="239" t="s">
        <v>296</v>
      </c>
      <c r="G1045" s="239"/>
    </row>
    <row r="1046" spans="1:7" ht="15" customHeight="1">
      <c r="A1046" s="237"/>
      <c r="B1046" s="232" t="s">
        <v>359</v>
      </c>
      <c r="C1046" s="233" t="s">
        <v>344</v>
      </c>
      <c r="D1046" s="238">
        <v>1</v>
      </c>
      <c r="E1046" s="235" t="s">
        <v>903</v>
      </c>
      <c r="F1046" s="239" t="s">
        <v>296</v>
      </c>
      <c r="G1046" s="240"/>
    </row>
    <row r="1047" spans="1:7" ht="15" customHeight="1">
      <c r="A1047" s="237"/>
      <c r="B1047" s="232" t="s">
        <v>297</v>
      </c>
      <c r="C1047" s="233" t="s">
        <v>1066</v>
      </c>
      <c r="D1047" s="238">
        <v>2</v>
      </c>
      <c r="E1047" s="235" t="s">
        <v>301</v>
      </c>
      <c r="F1047" s="239" t="s">
        <v>296</v>
      </c>
      <c r="G1047" s="240"/>
    </row>
    <row r="1048" spans="1:7" ht="15" customHeight="1">
      <c r="A1048" s="237"/>
      <c r="B1048" s="232" t="s">
        <v>387</v>
      </c>
      <c r="C1048" s="233" t="s">
        <v>49</v>
      </c>
      <c r="D1048" s="238">
        <v>2</v>
      </c>
      <c r="E1048" s="235" t="s">
        <v>1067</v>
      </c>
      <c r="F1048" s="239"/>
      <c r="G1048" s="239" t="s">
        <v>296</v>
      </c>
    </row>
    <row r="1049" spans="1:7" ht="15" customHeight="1">
      <c r="A1049" s="237"/>
      <c r="B1049" s="232" t="s">
        <v>1068</v>
      </c>
      <c r="C1049" s="233" t="s">
        <v>353</v>
      </c>
      <c r="D1049" s="238">
        <v>1</v>
      </c>
      <c r="E1049" s="235" t="s">
        <v>1069</v>
      </c>
      <c r="F1049" s="239"/>
      <c r="G1049" s="239" t="s">
        <v>296</v>
      </c>
    </row>
    <row r="1050" spans="1:7" ht="15" customHeight="1">
      <c r="A1050" s="237"/>
      <c r="B1050" s="232" t="s">
        <v>302</v>
      </c>
      <c r="C1050" s="233" t="s">
        <v>307</v>
      </c>
      <c r="D1050" s="238">
        <v>1</v>
      </c>
      <c r="E1050" s="235" t="s">
        <v>1043</v>
      </c>
      <c r="F1050" s="239" t="s">
        <v>296</v>
      </c>
      <c r="G1050" s="240"/>
    </row>
    <row r="1051" spans="1:7" ht="15" customHeight="1">
      <c r="A1051" s="241"/>
      <c r="B1051" s="232" t="s">
        <v>297</v>
      </c>
      <c r="C1051" s="233" t="s">
        <v>298</v>
      </c>
      <c r="D1051" s="238">
        <v>3</v>
      </c>
      <c r="E1051" s="235" t="s">
        <v>1070</v>
      </c>
      <c r="F1051" s="239"/>
      <c r="G1051" s="242" t="s">
        <v>296</v>
      </c>
    </row>
    <row r="1052" spans="1:7" ht="15" customHeight="1">
      <c r="A1052" s="241"/>
      <c r="B1052" s="232" t="s">
        <v>311</v>
      </c>
      <c r="C1052" s="233" t="s">
        <v>43</v>
      </c>
      <c r="D1052" s="238">
        <v>1</v>
      </c>
      <c r="E1052" s="235" t="s">
        <v>398</v>
      </c>
      <c r="F1052" s="239" t="s">
        <v>296</v>
      </c>
      <c r="G1052" s="242"/>
    </row>
    <row r="1053" spans="1:7" ht="15" customHeight="1">
      <c r="A1053" s="231" t="s">
        <v>1071</v>
      </c>
      <c r="B1053" s="232" t="s">
        <v>311</v>
      </c>
      <c r="C1053" s="233" t="s">
        <v>51</v>
      </c>
      <c r="D1053" s="238">
        <v>1</v>
      </c>
      <c r="E1053" s="235" t="s">
        <v>546</v>
      </c>
      <c r="F1053" s="239" t="s">
        <v>296</v>
      </c>
      <c r="G1053" s="240"/>
    </row>
    <row r="1054" spans="1:7" ht="15" customHeight="1">
      <c r="A1054" s="241"/>
      <c r="B1054" s="232" t="s">
        <v>297</v>
      </c>
      <c r="C1054" s="233" t="s">
        <v>548</v>
      </c>
      <c r="D1054" s="238">
        <v>1</v>
      </c>
      <c r="E1054" s="235" t="s">
        <v>549</v>
      </c>
      <c r="F1054" s="239" t="s">
        <v>296</v>
      </c>
      <c r="G1054" s="240"/>
    </row>
    <row r="1055" spans="1:7" ht="15" customHeight="1">
      <c r="A1055" s="241"/>
      <c r="B1055" s="232" t="s">
        <v>550</v>
      </c>
      <c r="C1055" s="233" t="s">
        <v>493</v>
      </c>
      <c r="D1055" s="238">
        <v>1</v>
      </c>
      <c r="E1055" s="235" t="s">
        <v>326</v>
      </c>
      <c r="F1055" s="239" t="s">
        <v>296</v>
      </c>
      <c r="G1055" s="240"/>
    </row>
    <row r="1056" spans="1:7" ht="15" customHeight="1">
      <c r="A1056" s="241"/>
      <c r="B1056" s="232" t="s">
        <v>313</v>
      </c>
      <c r="C1056" s="233" t="s">
        <v>49</v>
      </c>
      <c r="D1056" s="238">
        <v>1</v>
      </c>
      <c r="E1056" s="235" t="s">
        <v>309</v>
      </c>
      <c r="F1056" s="239" t="s">
        <v>296</v>
      </c>
      <c r="G1056" s="240"/>
    </row>
    <row r="1057" spans="1:7" ht="15" customHeight="1">
      <c r="A1057" s="241"/>
      <c r="B1057" s="232" t="s">
        <v>370</v>
      </c>
      <c r="C1057" s="233" t="s">
        <v>344</v>
      </c>
      <c r="D1057" s="238">
        <v>1</v>
      </c>
      <c r="E1057" s="235" t="s">
        <v>309</v>
      </c>
      <c r="F1057" s="239" t="s">
        <v>296</v>
      </c>
      <c r="G1057" s="240"/>
    </row>
    <row r="1058" spans="1:7" ht="15" customHeight="1">
      <c r="A1058" s="241"/>
      <c r="B1058" s="232" t="s">
        <v>313</v>
      </c>
      <c r="C1058" s="233" t="s">
        <v>54</v>
      </c>
      <c r="D1058" s="238">
        <v>1</v>
      </c>
      <c r="E1058" s="235" t="s">
        <v>309</v>
      </c>
      <c r="F1058" s="239" t="s">
        <v>296</v>
      </c>
      <c r="G1058" s="240"/>
    </row>
    <row r="1059" spans="1:7" ht="15" customHeight="1">
      <c r="A1059" s="241"/>
      <c r="B1059" s="232" t="s">
        <v>294</v>
      </c>
      <c r="C1059" s="233" t="s">
        <v>44</v>
      </c>
      <c r="D1059" s="238">
        <v>1</v>
      </c>
      <c r="E1059" s="235" t="s">
        <v>567</v>
      </c>
      <c r="F1059" s="239" t="s">
        <v>296</v>
      </c>
      <c r="G1059" s="239"/>
    </row>
    <row r="1060" spans="1:7" ht="15" customHeight="1">
      <c r="A1060" s="241"/>
      <c r="B1060" s="232" t="s">
        <v>654</v>
      </c>
      <c r="C1060" s="233" t="s">
        <v>548</v>
      </c>
      <c r="D1060" s="238">
        <v>1</v>
      </c>
      <c r="E1060" s="235" t="s">
        <v>301</v>
      </c>
      <c r="F1060" s="239" t="s">
        <v>296</v>
      </c>
      <c r="G1060" s="239"/>
    </row>
    <row r="1061" spans="1:7" ht="15" customHeight="1">
      <c r="A1061" s="241"/>
      <c r="B1061" s="232" t="s">
        <v>484</v>
      </c>
      <c r="C1061" s="233" t="s">
        <v>485</v>
      </c>
      <c r="D1061" s="238">
        <v>3</v>
      </c>
      <c r="E1061" s="235" t="s">
        <v>378</v>
      </c>
      <c r="F1061" s="239" t="s">
        <v>296</v>
      </c>
      <c r="G1061" s="239"/>
    </row>
    <row r="1062" spans="1:7" ht="15" customHeight="1">
      <c r="A1062" s="241"/>
      <c r="B1062" s="232" t="s">
        <v>484</v>
      </c>
      <c r="C1062" s="233" t="s">
        <v>485</v>
      </c>
      <c r="D1062" s="238">
        <v>3</v>
      </c>
      <c r="E1062" s="235" t="s">
        <v>378</v>
      </c>
      <c r="F1062" s="239" t="s">
        <v>296</v>
      </c>
      <c r="G1062" s="239"/>
    </row>
    <row r="1063" spans="1:7" ht="15" customHeight="1">
      <c r="A1063" s="241"/>
      <c r="B1063" s="232" t="s">
        <v>484</v>
      </c>
      <c r="C1063" s="233" t="s">
        <v>485</v>
      </c>
      <c r="D1063" s="238">
        <v>3</v>
      </c>
      <c r="E1063" s="235" t="s">
        <v>522</v>
      </c>
      <c r="F1063" s="239" t="s">
        <v>296</v>
      </c>
      <c r="G1063" s="239"/>
    </row>
    <row r="1064" spans="1:7" ht="15" customHeight="1">
      <c r="A1064" s="241"/>
      <c r="B1064" s="232" t="s">
        <v>484</v>
      </c>
      <c r="C1064" s="233" t="s">
        <v>485</v>
      </c>
      <c r="D1064" s="238">
        <v>3</v>
      </c>
      <c r="E1064" s="235" t="s">
        <v>522</v>
      </c>
      <c r="F1064" s="239" t="s">
        <v>296</v>
      </c>
      <c r="G1064" s="239"/>
    </row>
    <row r="1065" spans="1:7" ht="15" customHeight="1">
      <c r="A1065" s="241"/>
      <c r="B1065" s="232" t="s">
        <v>422</v>
      </c>
      <c r="C1065" s="233" t="s">
        <v>348</v>
      </c>
      <c r="D1065" s="238">
        <v>1</v>
      </c>
      <c r="E1065" s="235" t="s">
        <v>856</v>
      </c>
      <c r="F1065" s="239" t="s">
        <v>296</v>
      </c>
      <c r="G1065" s="239"/>
    </row>
    <row r="1066" spans="1:7" ht="15" customHeight="1">
      <c r="A1066" s="241"/>
      <c r="B1066" s="232" t="s">
        <v>313</v>
      </c>
      <c r="C1066" s="233" t="s">
        <v>344</v>
      </c>
      <c r="D1066" s="238">
        <v>1</v>
      </c>
      <c r="E1066" s="235" t="s">
        <v>597</v>
      </c>
      <c r="F1066" s="239" t="s">
        <v>296</v>
      </c>
      <c r="G1066" s="239"/>
    </row>
    <row r="1067" spans="1:7" ht="15" customHeight="1">
      <c r="A1067" s="241"/>
      <c r="B1067" s="232" t="s">
        <v>313</v>
      </c>
      <c r="C1067" s="233" t="s">
        <v>1072</v>
      </c>
      <c r="D1067" s="238">
        <v>2</v>
      </c>
      <c r="E1067" s="235" t="s">
        <v>597</v>
      </c>
      <c r="F1067" s="239" t="s">
        <v>296</v>
      </c>
      <c r="G1067" s="239"/>
    </row>
    <row r="1068" spans="1:7" ht="15" customHeight="1">
      <c r="A1068" s="241"/>
      <c r="B1068" s="232" t="s">
        <v>634</v>
      </c>
      <c r="C1068" s="233" t="s">
        <v>340</v>
      </c>
      <c r="D1068" s="238">
        <v>1</v>
      </c>
      <c r="E1068" s="235" t="s">
        <v>597</v>
      </c>
      <c r="F1068" s="239" t="s">
        <v>296</v>
      </c>
      <c r="G1068" s="239"/>
    </row>
    <row r="1069" spans="1:7" ht="15" customHeight="1">
      <c r="A1069" s="241"/>
      <c r="B1069" s="232" t="s">
        <v>370</v>
      </c>
      <c r="C1069" s="233" t="s">
        <v>344</v>
      </c>
      <c r="D1069" s="238">
        <v>1</v>
      </c>
      <c r="E1069" s="235" t="s">
        <v>365</v>
      </c>
      <c r="F1069" s="239" t="s">
        <v>296</v>
      </c>
      <c r="G1069" s="239"/>
    </row>
    <row r="1070" spans="1:7" ht="15" customHeight="1">
      <c r="A1070" s="241"/>
      <c r="B1070" s="232" t="s">
        <v>1073</v>
      </c>
      <c r="C1070" s="233" t="s">
        <v>334</v>
      </c>
      <c r="D1070" s="238">
        <v>1</v>
      </c>
      <c r="E1070" s="235" t="s">
        <v>365</v>
      </c>
      <c r="F1070" s="239" t="s">
        <v>296</v>
      </c>
      <c r="G1070" s="239"/>
    </row>
    <row r="1071" spans="1:7" ht="15" customHeight="1">
      <c r="A1071" s="237"/>
      <c r="B1071" s="232" t="s">
        <v>311</v>
      </c>
      <c r="C1071" s="233" t="s">
        <v>314</v>
      </c>
      <c r="D1071" s="238">
        <v>1</v>
      </c>
      <c r="E1071" s="235" t="s">
        <v>572</v>
      </c>
      <c r="F1071" s="239" t="s">
        <v>296</v>
      </c>
      <c r="G1071" s="239"/>
    </row>
    <row r="1072" spans="1:7" ht="15" customHeight="1">
      <c r="A1072" s="237"/>
      <c r="B1072" s="232" t="s">
        <v>297</v>
      </c>
      <c r="C1072" s="233" t="s">
        <v>573</v>
      </c>
      <c r="D1072" s="238">
        <v>1</v>
      </c>
      <c r="E1072" s="235" t="s">
        <v>574</v>
      </c>
      <c r="F1072" s="239" t="s">
        <v>296</v>
      </c>
      <c r="G1072" s="239"/>
    </row>
    <row r="1073" spans="1:7" ht="15" customHeight="1">
      <c r="A1073" s="237"/>
      <c r="B1073" s="232" t="s">
        <v>297</v>
      </c>
      <c r="C1073" s="233" t="s">
        <v>573</v>
      </c>
      <c r="D1073" s="238">
        <v>1</v>
      </c>
      <c r="E1073" s="235" t="s">
        <v>574</v>
      </c>
      <c r="F1073" s="239" t="s">
        <v>296</v>
      </c>
      <c r="G1073" s="240"/>
    </row>
    <row r="1074" spans="1:7" ht="15" customHeight="1">
      <c r="A1074" s="237"/>
      <c r="B1074" s="232" t="s">
        <v>311</v>
      </c>
      <c r="C1074" s="233" t="s">
        <v>46</v>
      </c>
      <c r="D1074" s="238">
        <v>1</v>
      </c>
      <c r="E1074" s="235" t="s">
        <v>421</v>
      </c>
      <c r="F1074" s="239" t="s">
        <v>296</v>
      </c>
      <c r="G1074" s="240"/>
    </row>
    <row r="1075" spans="1:7" ht="15" customHeight="1">
      <c r="A1075" s="237"/>
      <c r="B1075" s="232" t="s">
        <v>359</v>
      </c>
      <c r="C1075" s="233" t="s">
        <v>344</v>
      </c>
      <c r="D1075" s="238">
        <v>1</v>
      </c>
      <c r="E1075" s="235" t="s">
        <v>590</v>
      </c>
      <c r="F1075" s="239" t="s">
        <v>296</v>
      </c>
      <c r="G1075" s="240"/>
    </row>
    <row r="1076" spans="1:7" ht="15" customHeight="1">
      <c r="A1076" s="237"/>
      <c r="B1076" s="232" t="s">
        <v>294</v>
      </c>
      <c r="C1076" s="233" t="s">
        <v>47</v>
      </c>
      <c r="D1076" s="238">
        <v>1</v>
      </c>
      <c r="E1076" s="235" t="s">
        <v>885</v>
      </c>
      <c r="F1076" s="239" t="s">
        <v>296</v>
      </c>
      <c r="G1076" s="240"/>
    </row>
    <row r="1077" spans="1:7" ht="15" customHeight="1">
      <c r="A1077" s="237"/>
      <c r="B1077" s="232" t="s">
        <v>374</v>
      </c>
      <c r="C1077" s="233" t="s">
        <v>394</v>
      </c>
      <c r="D1077" s="238">
        <v>1</v>
      </c>
      <c r="E1077" s="235" t="s">
        <v>885</v>
      </c>
      <c r="F1077" s="239" t="s">
        <v>296</v>
      </c>
      <c r="G1077" s="240"/>
    </row>
    <row r="1078" spans="1:7" ht="15" customHeight="1">
      <c r="A1078" s="241"/>
      <c r="B1078" s="232" t="s">
        <v>370</v>
      </c>
      <c r="C1078" s="233" t="s">
        <v>344</v>
      </c>
      <c r="D1078" s="238">
        <v>1</v>
      </c>
      <c r="E1078" s="235" t="s">
        <v>1074</v>
      </c>
      <c r="F1078" s="239" t="s">
        <v>296</v>
      </c>
      <c r="G1078" s="242"/>
    </row>
    <row r="1079" spans="1:7" ht="15" customHeight="1">
      <c r="A1079" s="241"/>
      <c r="B1079" s="232" t="s">
        <v>1075</v>
      </c>
      <c r="C1079" s="233" t="s">
        <v>344</v>
      </c>
      <c r="D1079" s="238">
        <v>1</v>
      </c>
      <c r="E1079" s="235" t="s">
        <v>580</v>
      </c>
      <c r="F1079" s="239" t="s">
        <v>296</v>
      </c>
      <c r="G1079" s="242"/>
    </row>
    <row r="1080" spans="1:7" ht="15" customHeight="1">
      <c r="A1080" s="241"/>
      <c r="B1080" s="232" t="s">
        <v>294</v>
      </c>
      <c r="C1080" s="233" t="s">
        <v>314</v>
      </c>
      <c r="D1080" s="238">
        <v>1</v>
      </c>
      <c r="E1080" s="235" t="s">
        <v>580</v>
      </c>
      <c r="F1080" s="239" t="s">
        <v>296</v>
      </c>
      <c r="G1080" s="240"/>
    </row>
    <row r="1081" spans="1:7" ht="15" customHeight="1">
      <c r="A1081" s="241"/>
      <c r="B1081" s="232" t="s">
        <v>333</v>
      </c>
      <c r="C1081" s="233" t="s">
        <v>334</v>
      </c>
      <c r="D1081" s="238">
        <v>1</v>
      </c>
      <c r="E1081" s="235" t="s">
        <v>893</v>
      </c>
      <c r="F1081" s="239" t="s">
        <v>296</v>
      </c>
      <c r="G1081" s="240"/>
    </row>
    <row r="1082" spans="1:7" ht="15" customHeight="1">
      <c r="A1082" s="241"/>
      <c r="B1082" s="232" t="s">
        <v>459</v>
      </c>
      <c r="C1082" s="233" t="s">
        <v>385</v>
      </c>
      <c r="D1082" s="238">
        <v>1</v>
      </c>
      <c r="E1082" s="235" t="s">
        <v>896</v>
      </c>
      <c r="F1082" s="239" t="s">
        <v>296</v>
      </c>
      <c r="G1082" s="240"/>
    </row>
    <row r="1083" spans="1:7" ht="15" customHeight="1">
      <c r="A1083" s="241"/>
      <c r="B1083" s="232" t="s">
        <v>484</v>
      </c>
      <c r="C1083" s="233" t="s">
        <v>485</v>
      </c>
      <c r="D1083" s="238">
        <v>3</v>
      </c>
      <c r="E1083" s="235" t="s">
        <v>905</v>
      </c>
      <c r="F1083" s="239" t="s">
        <v>296</v>
      </c>
      <c r="G1083" s="240"/>
    </row>
    <row r="1084" spans="1:7" ht="15" customHeight="1">
      <c r="A1084" s="241"/>
      <c r="B1084" s="232" t="s">
        <v>430</v>
      </c>
      <c r="C1084" s="233" t="s">
        <v>431</v>
      </c>
      <c r="D1084" s="238">
        <v>1</v>
      </c>
      <c r="E1084" s="235" t="s">
        <v>905</v>
      </c>
      <c r="F1084" s="239" t="s">
        <v>296</v>
      </c>
      <c r="G1084" s="240"/>
    </row>
    <row r="1085" spans="1:7" ht="15" customHeight="1">
      <c r="A1085" s="241"/>
      <c r="B1085" s="232" t="s">
        <v>614</v>
      </c>
      <c r="C1085" s="233" t="s">
        <v>43</v>
      </c>
      <c r="D1085" s="238">
        <v>1</v>
      </c>
      <c r="E1085" s="235" t="s">
        <v>455</v>
      </c>
      <c r="F1085" s="239" t="s">
        <v>296</v>
      </c>
      <c r="G1085" s="240"/>
    </row>
    <row r="1086" spans="1:7" ht="15" customHeight="1">
      <c r="A1086" s="241"/>
      <c r="B1086" s="232" t="s">
        <v>948</v>
      </c>
      <c r="C1086" s="233" t="s">
        <v>314</v>
      </c>
      <c r="D1086" s="238">
        <v>2</v>
      </c>
      <c r="E1086" s="235" t="s">
        <v>469</v>
      </c>
      <c r="F1086" s="239" t="s">
        <v>296</v>
      </c>
      <c r="G1086" s="239"/>
    </row>
    <row r="1087" spans="1:7" ht="15" customHeight="1">
      <c r="A1087" s="241"/>
      <c r="B1087" s="232" t="s">
        <v>311</v>
      </c>
      <c r="C1087" s="233" t="s">
        <v>51</v>
      </c>
      <c r="D1087" s="238">
        <v>1</v>
      </c>
      <c r="E1087" s="235" t="s">
        <v>411</v>
      </c>
      <c r="F1087" s="239" t="s">
        <v>296</v>
      </c>
      <c r="G1087" s="239"/>
    </row>
    <row r="1088" spans="1:7" ht="15" customHeight="1">
      <c r="A1088" s="241"/>
      <c r="B1088" s="232" t="s">
        <v>311</v>
      </c>
      <c r="C1088" s="233" t="s">
        <v>44</v>
      </c>
      <c r="D1088" s="238">
        <v>1</v>
      </c>
      <c r="E1088" s="235" t="s">
        <v>902</v>
      </c>
      <c r="F1088" s="239" t="s">
        <v>296</v>
      </c>
      <c r="G1088" s="239"/>
    </row>
    <row r="1089" spans="1:7" ht="15" customHeight="1">
      <c r="A1089" s="241"/>
      <c r="B1089" s="232" t="s">
        <v>634</v>
      </c>
      <c r="C1089" s="233" t="s">
        <v>635</v>
      </c>
      <c r="D1089" s="238">
        <v>1</v>
      </c>
      <c r="E1089" s="235" t="s">
        <v>891</v>
      </c>
      <c r="F1089" s="239" t="s">
        <v>296</v>
      </c>
      <c r="G1089" s="239"/>
    </row>
    <row r="1090" spans="1:7" ht="15" customHeight="1">
      <c r="A1090" s="241"/>
      <c r="B1090" s="232" t="s">
        <v>484</v>
      </c>
      <c r="C1090" s="233" t="s">
        <v>485</v>
      </c>
      <c r="D1090" s="238">
        <v>3</v>
      </c>
      <c r="E1090" s="235" t="s">
        <v>1076</v>
      </c>
      <c r="F1090" s="239" t="s">
        <v>296</v>
      </c>
      <c r="G1090" s="239"/>
    </row>
    <row r="1091" spans="1:7" ht="15" customHeight="1">
      <c r="A1091" s="241"/>
      <c r="B1091" s="232" t="s">
        <v>484</v>
      </c>
      <c r="C1091" s="233" t="s">
        <v>485</v>
      </c>
      <c r="D1091" s="238">
        <v>3</v>
      </c>
      <c r="E1091" s="235" t="s">
        <v>1077</v>
      </c>
      <c r="F1091" s="239" t="s">
        <v>296</v>
      </c>
      <c r="G1091" s="239"/>
    </row>
    <row r="1092" spans="1:7" ht="15" customHeight="1">
      <c r="A1092" s="241"/>
      <c r="B1092" s="232" t="s">
        <v>484</v>
      </c>
      <c r="C1092" s="233" t="s">
        <v>485</v>
      </c>
      <c r="D1092" s="238">
        <v>3</v>
      </c>
      <c r="E1092" s="235" t="s">
        <v>1077</v>
      </c>
      <c r="F1092" s="239" t="s">
        <v>296</v>
      </c>
      <c r="G1092" s="239"/>
    </row>
    <row r="1093" spans="1:7" ht="15" customHeight="1">
      <c r="A1093" s="241"/>
      <c r="B1093" s="232" t="s">
        <v>484</v>
      </c>
      <c r="C1093" s="233" t="s">
        <v>485</v>
      </c>
      <c r="D1093" s="238">
        <v>3</v>
      </c>
      <c r="E1093" s="235" t="s">
        <v>1077</v>
      </c>
      <c r="F1093" s="239" t="s">
        <v>296</v>
      </c>
      <c r="G1093" s="239"/>
    </row>
    <row r="1094" spans="1:7" ht="15" customHeight="1">
      <c r="A1094" s="241"/>
      <c r="B1094" s="232" t="s">
        <v>1040</v>
      </c>
      <c r="C1094" s="233" t="s">
        <v>348</v>
      </c>
      <c r="D1094" s="238">
        <v>1</v>
      </c>
      <c r="E1094" s="235" t="s">
        <v>347</v>
      </c>
      <c r="F1094" s="239" t="s">
        <v>296</v>
      </c>
      <c r="G1094" s="239"/>
    </row>
    <row r="1095" spans="1:7" ht="15" customHeight="1">
      <c r="A1095" s="243"/>
      <c r="B1095" s="244"/>
      <c r="C1095" s="244"/>
      <c r="D1095" s="244"/>
      <c r="E1095" s="245" t="s">
        <v>14</v>
      </c>
      <c r="F1095" s="246">
        <f>COUNTA(F14:F1094)</f>
        <v>1008</v>
      </c>
      <c r="G1095" s="247">
        <f>COUNTA(G14:G1094)</f>
        <v>73</v>
      </c>
    </row>
  </sheetData>
  <mergeCells count="9">
    <mergeCell ref="E12:E13"/>
    <mergeCell ref="F12:G12"/>
    <mergeCell ref="B2:G2"/>
    <mergeCell ref="B4:G4"/>
    <mergeCell ref="B5:G5"/>
    <mergeCell ref="F6:G6"/>
    <mergeCell ref="B12:B13"/>
    <mergeCell ref="C12:C13"/>
    <mergeCell ref="D12:D13"/>
  </mergeCells>
  <printOptions horizontalCentered="1"/>
  <pageMargins left="0.78740157480314965" right="0.78740157480314965" top="0.98425196850393704" bottom="0.98425196850393704" header="0" footer="0"/>
  <pageSetup fitToHeight="0" orientation="portrait"/>
  <headerFoot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729"/>
  <sheetViews>
    <sheetView showGridLines="0" zoomScale="70" zoomScaleNormal="70" workbookViewId="0">
      <selection activeCell="E19" sqref="E19"/>
    </sheetView>
  </sheetViews>
  <sheetFormatPr baseColWidth="10" defaultColWidth="14.42578125" defaultRowHeight="15" customHeight="1"/>
  <cols>
    <col min="1" max="1" width="7.85546875" style="304" customWidth="1"/>
    <col min="2" max="2" width="50.28515625" style="304" customWidth="1"/>
    <col min="3" max="3" width="35.7109375" style="304" customWidth="1"/>
    <col min="4" max="4" width="20.85546875" style="304" customWidth="1"/>
    <col min="5" max="5" width="46.85546875" style="304" customWidth="1"/>
    <col min="6" max="6" width="16.7109375" style="304" customWidth="1"/>
    <col min="7" max="7" width="11.42578125" style="304" customWidth="1"/>
    <col min="8" max="26" width="10.7109375" style="304" customWidth="1"/>
    <col min="27" max="16384" width="14.42578125" style="304"/>
  </cols>
  <sheetData>
    <row r="1" spans="1:26" ht="18">
      <c r="A1" s="53"/>
      <c r="B1" s="398" t="s">
        <v>0</v>
      </c>
      <c r="C1" s="399"/>
      <c r="D1" s="399"/>
      <c r="E1" s="399"/>
      <c r="F1" s="399"/>
      <c r="G1" s="53"/>
      <c r="H1" s="53"/>
      <c r="I1" s="53"/>
      <c r="J1" s="53"/>
      <c r="K1" s="53"/>
      <c r="L1" s="53"/>
      <c r="M1" s="53"/>
      <c r="N1" s="53"/>
      <c r="O1" s="53"/>
      <c r="P1" s="53"/>
      <c r="Q1" s="53"/>
      <c r="R1" s="53"/>
      <c r="S1" s="53"/>
      <c r="T1" s="53"/>
      <c r="U1" s="53"/>
      <c r="V1" s="53"/>
      <c r="W1" s="53"/>
      <c r="X1" s="53"/>
      <c r="Y1" s="53"/>
      <c r="Z1" s="53"/>
    </row>
    <row r="2" spans="1:26" ht="15.75" customHeight="1">
      <c r="A2" s="1"/>
      <c r="B2" s="74"/>
      <c r="C2" s="1"/>
      <c r="D2" s="1"/>
      <c r="E2" s="400"/>
      <c r="F2" s="399"/>
      <c r="G2" s="1"/>
      <c r="H2" s="1"/>
      <c r="I2" s="1"/>
      <c r="J2" s="1"/>
      <c r="K2" s="1"/>
      <c r="L2" s="1"/>
      <c r="M2" s="1"/>
      <c r="N2" s="1"/>
      <c r="O2" s="1"/>
      <c r="P2" s="1"/>
      <c r="Q2" s="1"/>
      <c r="R2" s="1"/>
      <c r="S2" s="1"/>
      <c r="T2" s="1"/>
      <c r="U2" s="1"/>
      <c r="V2" s="1"/>
      <c r="W2" s="1"/>
      <c r="X2" s="1"/>
      <c r="Y2" s="1"/>
      <c r="Z2" s="1"/>
    </row>
    <row r="3" spans="1:26" ht="24.75" customHeight="1">
      <c r="A3" s="1"/>
      <c r="B3" s="357" t="s">
        <v>125</v>
      </c>
      <c r="C3" s="399"/>
      <c r="D3" s="399"/>
      <c r="E3" s="399"/>
      <c r="F3" s="399"/>
      <c r="G3" s="1"/>
      <c r="H3" s="1"/>
      <c r="I3" s="1"/>
      <c r="J3" s="1"/>
      <c r="K3" s="1"/>
      <c r="L3" s="1"/>
      <c r="M3" s="1"/>
      <c r="N3" s="1"/>
      <c r="O3" s="1"/>
      <c r="P3" s="1"/>
      <c r="Q3" s="1"/>
      <c r="R3" s="1"/>
      <c r="S3" s="1"/>
      <c r="T3" s="1"/>
      <c r="U3" s="1"/>
      <c r="V3" s="1"/>
      <c r="W3" s="1"/>
      <c r="X3" s="1"/>
      <c r="Y3" s="1"/>
      <c r="Z3" s="1"/>
    </row>
    <row r="4" spans="1:26" ht="23.25" customHeight="1">
      <c r="A4" s="1"/>
      <c r="B4" s="357" t="s">
        <v>132</v>
      </c>
      <c r="C4" s="399"/>
      <c r="D4" s="399"/>
      <c r="E4" s="399"/>
      <c r="F4" s="399"/>
      <c r="G4" s="1"/>
      <c r="H4" s="1"/>
      <c r="I4" s="1"/>
      <c r="J4" s="1"/>
      <c r="K4" s="1"/>
      <c r="L4" s="1"/>
      <c r="M4" s="1"/>
      <c r="N4" s="1"/>
      <c r="O4" s="1"/>
      <c r="P4" s="1"/>
      <c r="Q4" s="1"/>
      <c r="R4" s="1"/>
      <c r="S4" s="1"/>
      <c r="T4" s="1"/>
      <c r="U4" s="1"/>
      <c r="V4" s="1"/>
      <c r="W4" s="1"/>
      <c r="X4" s="1"/>
      <c r="Y4" s="1"/>
      <c r="Z4" s="1"/>
    </row>
    <row r="5" spans="1:26" ht="23.25" customHeight="1">
      <c r="A5" s="1"/>
      <c r="B5" s="357" t="s">
        <v>133</v>
      </c>
      <c r="C5" s="399"/>
      <c r="D5" s="399"/>
      <c r="E5" s="399"/>
      <c r="F5" s="399"/>
      <c r="G5" s="1"/>
      <c r="H5" s="1"/>
      <c r="I5" s="1"/>
      <c r="J5" s="1"/>
      <c r="K5" s="1"/>
      <c r="L5" s="1"/>
      <c r="M5" s="1"/>
      <c r="N5" s="1"/>
      <c r="O5" s="1"/>
      <c r="P5" s="1"/>
      <c r="Q5" s="1"/>
      <c r="R5" s="1"/>
      <c r="S5" s="1"/>
      <c r="T5" s="1"/>
      <c r="U5" s="1"/>
      <c r="V5" s="1"/>
      <c r="W5" s="1"/>
      <c r="X5" s="1"/>
      <c r="Y5" s="1"/>
      <c r="Z5" s="1"/>
    </row>
    <row r="6" spans="1:26" ht="23.25" customHeight="1">
      <c r="A6" s="53"/>
      <c r="B6" s="395" t="s">
        <v>3</v>
      </c>
      <c r="C6" s="396"/>
      <c r="D6" s="396"/>
      <c r="E6" s="396"/>
      <c r="F6" s="397"/>
      <c r="G6" s="1"/>
      <c r="H6" s="53"/>
      <c r="I6" s="53"/>
      <c r="J6" s="53"/>
      <c r="K6" s="53"/>
      <c r="L6" s="53"/>
      <c r="M6" s="53"/>
      <c r="N6" s="53"/>
      <c r="O6" s="53"/>
      <c r="P6" s="53"/>
      <c r="Q6" s="53"/>
      <c r="R6" s="53"/>
      <c r="S6" s="53"/>
      <c r="T6" s="53"/>
      <c r="U6" s="53"/>
      <c r="V6" s="53"/>
      <c r="W6" s="53"/>
      <c r="X6" s="53"/>
      <c r="Y6" s="53"/>
      <c r="Z6" s="53"/>
    </row>
    <row r="7" spans="1:26" ht="6.75" customHeight="1">
      <c r="A7" s="53"/>
      <c r="B7" s="53"/>
      <c r="C7" s="53"/>
      <c r="D7" s="53"/>
      <c r="E7" s="53"/>
      <c r="F7" s="53"/>
      <c r="G7" s="53"/>
      <c r="H7" s="53"/>
      <c r="I7" s="53"/>
      <c r="J7" s="53"/>
      <c r="K7" s="53"/>
      <c r="L7" s="53"/>
      <c r="M7" s="53"/>
      <c r="N7" s="53"/>
      <c r="O7" s="53"/>
      <c r="P7" s="53"/>
      <c r="Q7" s="53"/>
      <c r="R7" s="53"/>
      <c r="S7" s="53"/>
      <c r="T7" s="53"/>
      <c r="U7" s="53"/>
      <c r="V7" s="53"/>
      <c r="W7" s="53"/>
      <c r="X7" s="53"/>
      <c r="Y7" s="53"/>
      <c r="Z7" s="53"/>
    </row>
    <row r="8" spans="1:26" ht="23.25" customHeight="1">
      <c r="A8" s="53"/>
      <c r="B8" s="13" t="s">
        <v>269</v>
      </c>
      <c r="C8" s="15"/>
      <c r="D8" s="17"/>
      <c r="E8" s="17"/>
      <c r="F8" s="10"/>
      <c r="G8" s="53"/>
      <c r="H8" s="53"/>
      <c r="I8" s="53"/>
      <c r="J8" s="53"/>
      <c r="K8" s="53"/>
      <c r="L8" s="53"/>
      <c r="M8" s="53"/>
      <c r="N8" s="53"/>
      <c r="O8" s="53"/>
      <c r="P8" s="53"/>
      <c r="Q8" s="53"/>
      <c r="R8" s="53"/>
      <c r="S8" s="53"/>
      <c r="T8" s="53"/>
      <c r="U8" s="53"/>
      <c r="V8" s="53"/>
      <c r="W8" s="53"/>
      <c r="X8" s="53"/>
      <c r="Y8" s="53"/>
      <c r="Z8" s="53"/>
    </row>
    <row r="9" spans="1:26" ht="6" customHeight="1">
      <c r="A9" s="1"/>
      <c r="B9" s="1"/>
      <c r="C9" s="1"/>
      <c r="D9" s="1"/>
      <c r="E9" s="1"/>
      <c r="F9" s="1"/>
      <c r="G9" s="1"/>
      <c r="H9" s="1"/>
      <c r="I9" s="1"/>
      <c r="J9" s="1"/>
      <c r="K9" s="1"/>
      <c r="L9" s="1"/>
      <c r="M9" s="1"/>
      <c r="N9" s="1"/>
      <c r="O9" s="1"/>
      <c r="P9" s="1"/>
      <c r="Q9" s="1"/>
      <c r="R9" s="1"/>
      <c r="S9" s="1"/>
      <c r="T9" s="1"/>
      <c r="U9" s="1"/>
      <c r="V9" s="1"/>
      <c r="W9" s="1"/>
      <c r="X9" s="1"/>
      <c r="Y9" s="1"/>
      <c r="Z9" s="1"/>
    </row>
    <row r="10" spans="1:26" ht="12.7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6.25" customHeight="1">
      <c r="A11" s="1"/>
      <c r="B11" s="82" t="s">
        <v>127</v>
      </c>
      <c r="C11" s="82" t="s">
        <v>134</v>
      </c>
      <c r="D11" s="82" t="s">
        <v>129</v>
      </c>
      <c r="E11" s="82" t="s">
        <v>135</v>
      </c>
      <c r="F11" s="57" t="s">
        <v>136</v>
      </c>
      <c r="G11" s="1"/>
      <c r="H11" s="1"/>
      <c r="I11" s="1"/>
      <c r="J11" s="1"/>
      <c r="K11" s="1"/>
      <c r="L11" s="1"/>
      <c r="M11" s="1"/>
      <c r="N11" s="1"/>
      <c r="O11" s="1"/>
      <c r="P11" s="1"/>
      <c r="Q11" s="1"/>
      <c r="R11" s="1"/>
      <c r="S11" s="1"/>
      <c r="T11" s="1"/>
      <c r="U11" s="1"/>
      <c r="V11" s="1"/>
      <c r="W11" s="1"/>
      <c r="X11" s="1"/>
      <c r="Y11" s="1"/>
      <c r="Z11" s="1"/>
    </row>
    <row r="12" spans="1:26" ht="12.75">
      <c r="A12" s="305"/>
      <c r="B12" s="306"/>
      <c r="C12" s="307"/>
      <c r="D12" s="308"/>
      <c r="E12" s="307"/>
      <c r="F12" s="309"/>
      <c r="G12" s="1"/>
      <c r="H12" s="1"/>
      <c r="I12" s="1"/>
      <c r="J12" s="1"/>
      <c r="K12" s="1"/>
      <c r="L12" s="1"/>
      <c r="M12" s="1"/>
      <c r="N12" s="1"/>
      <c r="O12" s="1"/>
      <c r="P12" s="1"/>
      <c r="Q12" s="1"/>
      <c r="R12" s="1"/>
      <c r="S12" s="1"/>
      <c r="T12" s="1"/>
      <c r="U12" s="1"/>
      <c r="V12" s="1"/>
      <c r="W12" s="1"/>
      <c r="X12" s="1"/>
      <c r="Y12" s="1"/>
      <c r="Z12" s="1"/>
    </row>
    <row r="13" spans="1:26" ht="34.5" customHeight="1">
      <c r="A13" s="305"/>
      <c r="B13" s="306" t="s">
        <v>697</v>
      </c>
      <c r="C13" s="307" t="s">
        <v>698</v>
      </c>
      <c r="D13" s="308" t="s">
        <v>699</v>
      </c>
      <c r="E13" s="307" t="s">
        <v>700</v>
      </c>
      <c r="F13" s="309" t="s">
        <v>701</v>
      </c>
      <c r="G13" s="1"/>
      <c r="H13" s="1"/>
      <c r="I13" s="1"/>
      <c r="J13" s="1"/>
      <c r="K13" s="1"/>
      <c r="L13" s="1"/>
      <c r="M13" s="1"/>
      <c r="N13" s="1"/>
      <c r="O13" s="1"/>
      <c r="P13" s="1"/>
      <c r="Q13" s="1"/>
      <c r="R13" s="1"/>
      <c r="S13" s="1"/>
      <c r="T13" s="1"/>
      <c r="U13" s="1"/>
      <c r="V13" s="1"/>
      <c r="W13" s="1"/>
      <c r="X13" s="1"/>
      <c r="Y13" s="1"/>
      <c r="Z13" s="1"/>
    </row>
    <row r="14" spans="1:26" ht="25.5">
      <c r="A14" s="305"/>
      <c r="B14" s="306" t="s">
        <v>1078</v>
      </c>
      <c r="C14" s="307" t="s">
        <v>1079</v>
      </c>
      <c r="D14" s="308" t="s">
        <v>1080</v>
      </c>
      <c r="E14" s="307" t="s">
        <v>733</v>
      </c>
      <c r="F14" s="309" t="s">
        <v>701</v>
      </c>
      <c r="G14" s="1"/>
      <c r="H14" s="1"/>
      <c r="I14" s="1"/>
      <c r="J14" s="1"/>
      <c r="K14" s="1"/>
      <c r="L14" s="1"/>
      <c r="M14" s="1"/>
      <c r="N14" s="1"/>
      <c r="O14" s="1"/>
      <c r="P14" s="1"/>
      <c r="Q14" s="1"/>
      <c r="R14" s="1"/>
      <c r="S14" s="1"/>
      <c r="T14" s="1"/>
      <c r="U14" s="1"/>
      <c r="V14" s="1"/>
      <c r="W14" s="1"/>
      <c r="X14" s="1"/>
      <c r="Y14" s="1"/>
      <c r="Z14" s="1"/>
    </row>
    <row r="15" spans="1:26" ht="34.5" customHeight="1">
      <c r="A15" s="305"/>
      <c r="B15" s="306" t="s">
        <v>1078</v>
      </c>
      <c r="C15" s="307" t="s">
        <v>1081</v>
      </c>
      <c r="D15" s="308" t="s">
        <v>1082</v>
      </c>
      <c r="E15" s="307" t="s">
        <v>712</v>
      </c>
      <c r="F15" s="309" t="s">
        <v>701</v>
      </c>
      <c r="G15" s="1"/>
      <c r="H15" s="1"/>
      <c r="I15" s="1"/>
      <c r="J15" s="1"/>
      <c r="K15" s="1"/>
      <c r="L15" s="1"/>
      <c r="M15" s="1"/>
      <c r="N15" s="1"/>
      <c r="O15" s="1"/>
      <c r="P15" s="1"/>
      <c r="Q15" s="1"/>
      <c r="R15" s="1"/>
      <c r="S15" s="1"/>
      <c r="T15" s="1"/>
      <c r="U15" s="1"/>
      <c r="V15" s="1"/>
      <c r="W15" s="1"/>
      <c r="X15" s="1"/>
      <c r="Y15" s="1"/>
      <c r="Z15" s="1"/>
    </row>
    <row r="16" spans="1:26" ht="12.75">
      <c r="A16" s="305"/>
      <c r="B16" s="306" t="s">
        <v>1083</v>
      </c>
      <c r="C16" s="307" t="s">
        <v>1084</v>
      </c>
      <c r="D16" s="308" t="s">
        <v>1085</v>
      </c>
      <c r="E16" s="307" t="s">
        <v>1086</v>
      </c>
      <c r="F16" s="309" t="s">
        <v>701</v>
      </c>
      <c r="G16" s="1"/>
      <c r="H16" s="1"/>
      <c r="I16" s="1"/>
      <c r="J16" s="1"/>
      <c r="K16" s="1"/>
      <c r="L16" s="1"/>
      <c r="M16" s="1"/>
      <c r="N16" s="1"/>
      <c r="O16" s="1"/>
      <c r="P16" s="1"/>
      <c r="Q16" s="1"/>
      <c r="R16" s="1"/>
      <c r="S16" s="1"/>
      <c r="T16" s="1"/>
      <c r="U16" s="1"/>
      <c r="V16" s="1"/>
      <c r="W16" s="1"/>
      <c r="X16" s="1"/>
      <c r="Y16" s="1"/>
      <c r="Z16" s="1"/>
    </row>
    <row r="17" spans="1:26" ht="12.75">
      <c r="A17" s="305"/>
      <c r="B17" s="306" t="s">
        <v>1083</v>
      </c>
      <c r="C17" s="307" t="s">
        <v>1084</v>
      </c>
      <c r="D17" s="308" t="s">
        <v>1082</v>
      </c>
      <c r="E17" s="307" t="s">
        <v>1086</v>
      </c>
      <c r="F17" s="309" t="s">
        <v>701</v>
      </c>
      <c r="G17" s="1"/>
      <c r="H17" s="1"/>
      <c r="I17" s="1"/>
      <c r="J17" s="1"/>
      <c r="K17" s="1"/>
      <c r="L17" s="1"/>
      <c r="M17" s="1"/>
      <c r="N17" s="1"/>
      <c r="O17" s="1"/>
      <c r="P17" s="1"/>
      <c r="Q17" s="1"/>
      <c r="R17" s="1"/>
      <c r="S17" s="1"/>
      <c r="T17" s="1"/>
      <c r="U17" s="1"/>
      <c r="V17" s="1"/>
      <c r="W17" s="1"/>
      <c r="X17" s="1"/>
      <c r="Y17" s="1"/>
      <c r="Z17" s="1"/>
    </row>
    <row r="18" spans="1:26" ht="12.75">
      <c r="A18" s="305"/>
      <c r="B18" s="306" t="s">
        <v>1087</v>
      </c>
      <c r="C18" s="307" t="s">
        <v>784</v>
      </c>
      <c r="D18" s="308" t="s">
        <v>1088</v>
      </c>
      <c r="E18" s="307" t="s">
        <v>747</v>
      </c>
      <c r="F18" s="309" t="s">
        <v>701</v>
      </c>
      <c r="G18" s="1"/>
      <c r="H18" s="1"/>
      <c r="I18" s="1"/>
      <c r="J18" s="1"/>
      <c r="K18" s="1"/>
      <c r="L18" s="1"/>
      <c r="M18" s="1"/>
      <c r="N18" s="1"/>
      <c r="O18" s="1"/>
      <c r="P18" s="1"/>
      <c r="Q18" s="1"/>
      <c r="R18" s="1"/>
      <c r="S18" s="1"/>
      <c r="T18" s="1"/>
      <c r="U18" s="1"/>
      <c r="V18" s="1"/>
      <c r="W18" s="1"/>
      <c r="X18" s="1"/>
      <c r="Y18" s="1"/>
      <c r="Z18" s="1"/>
    </row>
    <row r="19" spans="1:26" ht="12.75">
      <c r="A19" s="305"/>
      <c r="B19" s="306" t="s">
        <v>1087</v>
      </c>
      <c r="C19" s="307" t="s">
        <v>784</v>
      </c>
      <c r="D19" s="308" t="s">
        <v>1085</v>
      </c>
      <c r="E19" s="307" t="s">
        <v>747</v>
      </c>
      <c r="F19" s="309" t="s">
        <v>701</v>
      </c>
      <c r="G19" s="1"/>
      <c r="H19" s="1"/>
      <c r="I19" s="1"/>
      <c r="J19" s="1"/>
      <c r="K19" s="1"/>
      <c r="L19" s="1"/>
      <c r="M19" s="1"/>
      <c r="N19" s="1"/>
      <c r="O19" s="1"/>
      <c r="P19" s="1"/>
      <c r="Q19" s="1"/>
      <c r="R19" s="1"/>
      <c r="S19" s="1"/>
      <c r="T19" s="1"/>
      <c r="U19" s="1"/>
      <c r="V19" s="1"/>
      <c r="W19" s="1"/>
      <c r="X19" s="1"/>
      <c r="Y19" s="1"/>
      <c r="Z19" s="1"/>
    </row>
    <row r="20" spans="1:26" ht="12.75">
      <c r="A20" s="305"/>
      <c r="B20" s="306" t="s">
        <v>1089</v>
      </c>
      <c r="C20" s="307" t="s">
        <v>1090</v>
      </c>
      <c r="D20" s="308" t="s">
        <v>1091</v>
      </c>
      <c r="E20" s="307" t="s">
        <v>757</v>
      </c>
      <c r="F20" s="309" t="s">
        <v>701</v>
      </c>
      <c r="G20" s="1"/>
      <c r="H20" s="1"/>
      <c r="I20" s="1"/>
      <c r="J20" s="1"/>
      <c r="K20" s="1"/>
      <c r="L20" s="1"/>
      <c r="M20" s="1"/>
      <c r="N20" s="1"/>
      <c r="O20" s="1"/>
      <c r="P20" s="1"/>
      <c r="Q20" s="1"/>
      <c r="R20" s="1"/>
      <c r="S20" s="1"/>
      <c r="T20" s="1"/>
      <c r="U20" s="1"/>
      <c r="V20" s="1"/>
      <c r="W20" s="1"/>
      <c r="X20" s="1"/>
      <c r="Y20" s="1"/>
      <c r="Z20" s="1"/>
    </row>
    <row r="21" spans="1:26" ht="12.75">
      <c r="A21" s="305"/>
      <c r="B21" s="306" t="s">
        <v>1089</v>
      </c>
      <c r="C21" s="307" t="s">
        <v>1090</v>
      </c>
      <c r="D21" s="308" t="s">
        <v>1092</v>
      </c>
      <c r="E21" s="307" t="s">
        <v>757</v>
      </c>
      <c r="F21" s="309" t="s">
        <v>701</v>
      </c>
      <c r="G21" s="1"/>
      <c r="H21" s="1"/>
      <c r="I21" s="1"/>
      <c r="J21" s="1"/>
      <c r="K21" s="1"/>
      <c r="L21" s="1"/>
      <c r="M21" s="1"/>
      <c r="N21" s="1"/>
      <c r="O21" s="1"/>
      <c r="P21" s="1"/>
      <c r="Q21" s="1"/>
      <c r="R21" s="1"/>
      <c r="S21" s="1"/>
      <c r="T21" s="1"/>
      <c r="U21" s="1"/>
      <c r="V21" s="1"/>
      <c r="W21" s="1"/>
      <c r="X21" s="1"/>
      <c r="Y21" s="1"/>
      <c r="Z21" s="1"/>
    </row>
    <row r="22" spans="1:26" ht="34.5" customHeight="1">
      <c r="A22" s="305"/>
      <c r="B22" s="306" t="s">
        <v>1089</v>
      </c>
      <c r="C22" s="307" t="s">
        <v>1090</v>
      </c>
      <c r="D22" s="308" t="s">
        <v>1088</v>
      </c>
      <c r="E22" s="307" t="s">
        <v>757</v>
      </c>
      <c r="F22" s="309" t="s">
        <v>701</v>
      </c>
      <c r="G22" s="1"/>
      <c r="H22" s="1"/>
      <c r="I22" s="1"/>
      <c r="J22" s="1"/>
      <c r="K22" s="1"/>
      <c r="L22" s="1"/>
      <c r="M22" s="1"/>
      <c r="N22" s="1"/>
      <c r="O22" s="1"/>
      <c r="P22" s="1"/>
      <c r="Q22" s="1"/>
      <c r="R22" s="1"/>
      <c r="S22" s="1"/>
      <c r="T22" s="1"/>
      <c r="U22" s="1"/>
      <c r="V22" s="1"/>
      <c r="W22" s="1"/>
      <c r="X22" s="1"/>
      <c r="Y22" s="1"/>
      <c r="Z22" s="1"/>
    </row>
    <row r="23" spans="1:26" ht="12.75">
      <c r="A23" s="305"/>
      <c r="B23" s="306" t="s">
        <v>1089</v>
      </c>
      <c r="C23" s="307" t="s">
        <v>1090</v>
      </c>
      <c r="D23" s="308" t="s">
        <v>1080</v>
      </c>
      <c r="E23" s="307" t="s">
        <v>757</v>
      </c>
      <c r="F23" s="309" t="s">
        <v>701</v>
      </c>
      <c r="G23" s="1"/>
      <c r="H23" s="1"/>
      <c r="I23" s="1"/>
      <c r="J23" s="1"/>
      <c r="K23" s="1"/>
      <c r="L23" s="1"/>
      <c r="M23" s="1"/>
      <c r="N23" s="1"/>
      <c r="O23" s="1"/>
      <c r="P23" s="1"/>
      <c r="Q23" s="1"/>
      <c r="R23" s="1"/>
      <c r="S23" s="1"/>
      <c r="T23" s="1"/>
      <c r="U23" s="1"/>
      <c r="V23" s="1"/>
      <c r="W23" s="1"/>
      <c r="X23" s="1"/>
      <c r="Y23" s="1"/>
      <c r="Z23" s="1"/>
    </row>
    <row r="24" spans="1:26" ht="34.5" customHeight="1">
      <c r="A24" s="305"/>
      <c r="B24" s="306" t="s">
        <v>702</v>
      </c>
      <c r="C24" s="307" t="s">
        <v>703</v>
      </c>
      <c r="D24" s="308" t="s">
        <v>704</v>
      </c>
      <c r="E24" s="307" t="s">
        <v>705</v>
      </c>
      <c r="F24" s="309" t="s">
        <v>701</v>
      </c>
      <c r="G24" s="1"/>
      <c r="H24" s="1"/>
      <c r="I24" s="1"/>
      <c r="J24" s="1"/>
      <c r="K24" s="1"/>
      <c r="L24" s="1"/>
      <c r="M24" s="1"/>
      <c r="N24" s="1"/>
      <c r="O24" s="1"/>
      <c r="P24" s="1"/>
      <c r="Q24" s="1"/>
      <c r="R24" s="1"/>
      <c r="S24" s="1"/>
      <c r="T24" s="1"/>
      <c r="U24" s="1"/>
      <c r="V24" s="1"/>
      <c r="W24" s="1"/>
      <c r="X24" s="1"/>
      <c r="Y24" s="1"/>
      <c r="Z24" s="1"/>
    </row>
    <row r="25" spans="1:26" ht="25.5">
      <c r="A25" s="305"/>
      <c r="B25" s="306" t="s">
        <v>702</v>
      </c>
      <c r="C25" s="307" t="s">
        <v>706</v>
      </c>
      <c r="D25" s="308" t="s">
        <v>707</v>
      </c>
      <c r="E25" s="307" t="s">
        <v>708</v>
      </c>
      <c r="F25" s="309" t="s">
        <v>701</v>
      </c>
      <c r="G25" s="1"/>
      <c r="H25" s="1"/>
      <c r="I25" s="1"/>
      <c r="J25" s="1"/>
      <c r="K25" s="1"/>
      <c r="L25" s="1"/>
      <c r="M25" s="1"/>
      <c r="N25" s="1"/>
      <c r="O25" s="1"/>
      <c r="P25" s="1"/>
      <c r="Q25" s="1"/>
      <c r="R25" s="1"/>
      <c r="S25" s="1"/>
      <c r="T25" s="1"/>
      <c r="U25" s="1"/>
      <c r="V25" s="1"/>
      <c r="W25" s="1"/>
      <c r="X25" s="1"/>
      <c r="Y25" s="1"/>
      <c r="Z25" s="1"/>
    </row>
    <row r="26" spans="1:26" ht="12.75">
      <c r="A26" s="305"/>
      <c r="B26" s="306" t="s">
        <v>702</v>
      </c>
      <c r="C26" s="307" t="s">
        <v>1093</v>
      </c>
      <c r="D26" s="308" t="s">
        <v>1080</v>
      </c>
      <c r="E26" s="307" t="s">
        <v>1094</v>
      </c>
      <c r="F26" s="309" t="s">
        <v>701</v>
      </c>
      <c r="G26" s="1"/>
      <c r="H26" s="1"/>
      <c r="I26" s="1"/>
      <c r="J26" s="1"/>
      <c r="K26" s="1"/>
      <c r="L26" s="1"/>
      <c r="M26" s="1"/>
      <c r="N26" s="1"/>
      <c r="O26" s="1"/>
      <c r="P26" s="1"/>
      <c r="Q26" s="1"/>
      <c r="R26" s="1"/>
      <c r="S26" s="1"/>
      <c r="T26" s="1"/>
      <c r="U26" s="1"/>
      <c r="V26" s="1"/>
      <c r="W26" s="1"/>
      <c r="X26" s="1"/>
      <c r="Y26" s="1"/>
      <c r="Z26" s="1"/>
    </row>
    <row r="27" spans="1:26" ht="25.5">
      <c r="A27" s="305"/>
      <c r="B27" s="306" t="s">
        <v>702</v>
      </c>
      <c r="C27" s="307" t="s">
        <v>703</v>
      </c>
      <c r="D27" s="308" t="s">
        <v>1085</v>
      </c>
      <c r="E27" s="307" t="s">
        <v>705</v>
      </c>
      <c r="F27" s="309" t="s">
        <v>701</v>
      </c>
      <c r="G27" s="1"/>
      <c r="H27" s="1"/>
      <c r="I27" s="1"/>
      <c r="J27" s="1"/>
      <c r="K27" s="1"/>
      <c r="L27" s="1"/>
      <c r="M27" s="1"/>
      <c r="N27" s="1"/>
      <c r="O27" s="1"/>
      <c r="P27" s="1"/>
      <c r="Q27" s="1"/>
      <c r="R27" s="1"/>
      <c r="S27" s="1"/>
      <c r="T27" s="1"/>
      <c r="U27" s="1"/>
      <c r="V27" s="1"/>
      <c r="W27" s="1"/>
      <c r="X27" s="1"/>
      <c r="Y27" s="1"/>
      <c r="Z27" s="1"/>
    </row>
    <row r="28" spans="1:26" ht="25.5">
      <c r="A28" s="305"/>
      <c r="B28" s="306" t="s">
        <v>702</v>
      </c>
      <c r="C28" s="307" t="s">
        <v>1095</v>
      </c>
      <c r="D28" s="308" t="s">
        <v>1085</v>
      </c>
      <c r="E28" s="307" t="s">
        <v>808</v>
      </c>
      <c r="F28" s="309" t="s">
        <v>701</v>
      </c>
      <c r="G28" s="1"/>
      <c r="H28" s="1"/>
      <c r="I28" s="1"/>
      <c r="J28" s="1"/>
      <c r="K28" s="1"/>
      <c r="L28" s="1"/>
      <c r="M28" s="1"/>
      <c r="N28" s="1"/>
      <c r="O28" s="1"/>
      <c r="P28" s="1"/>
      <c r="Q28" s="1"/>
      <c r="R28" s="1"/>
      <c r="S28" s="1"/>
      <c r="T28" s="1"/>
      <c r="U28" s="1"/>
      <c r="V28" s="1"/>
      <c r="W28" s="1"/>
      <c r="X28" s="1"/>
      <c r="Y28" s="1"/>
      <c r="Z28" s="1"/>
    </row>
    <row r="29" spans="1:26" ht="25.5">
      <c r="A29" s="305"/>
      <c r="B29" s="306" t="s">
        <v>715</v>
      </c>
      <c r="C29" s="307" t="s">
        <v>716</v>
      </c>
      <c r="D29" s="308" t="s">
        <v>1091</v>
      </c>
      <c r="E29" s="307" t="s">
        <v>312</v>
      </c>
      <c r="F29" s="309" t="s">
        <v>701</v>
      </c>
      <c r="G29" s="1"/>
      <c r="H29" s="1"/>
      <c r="I29" s="1"/>
      <c r="J29" s="1"/>
      <c r="K29" s="1"/>
      <c r="L29" s="1"/>
      <c r="M29" s="1"/>
      <c r="N29" s="1"/>
      <c r="O29" s="1"/>
      <c r="P29" s="1"/>
      <c r="Q29" s="1"/>
      <c r="R29" s="1"/>
      <c r="S29" s="1"/>
      <c r="T29" s="1"/>
      <c r="U29" s="1"/>
      <c r="V29" s="1"/>
      <c r="W29" s="1"/>
      <c r="X29" s="1"/>
      <c r="Y29" s="1"/>
      <c r="Z29" s="1"/>
    </row>
    <row r="30" spans="1:26" ht="25.5">
      <c r="A30" s="305"/>
      <c r="B30" s="306" t="s">
        <v>715</v>
      </c>
      <c r="C30" s="307" t="s">
        <v>716</v>
      </c>
      <c r="D30" s="308" t="s">
        <v>1092</v>
      </c>
      <c r="E30" s="307" t="s">
        <v>312</v>
      </c>
      <c r="F30" s="309" t="s">
        <v>701</v>
      </c>
      <c r="G30" s="1"/>
      <c r="H30" s="1"/>
      <c r="I30" s="1"/>
      <c r="J30" s="1"/>
      <c r="K30" s="1"/>
      <c r="L30" s="1"/>
      <c r="M30" s="1"/>
      <c r="N30" s="1"/>
      <c r="O30" s="1"/>
      <c r="P30" s="1"/>
      <c r="Q30" s="1"/>
      <c r="R30" s="1"/>
      <c r="S30" s="1"/>
      <c r="T30" s="1"/>
      <c r="U30" s="1"/>
      <c r="V30" s="1"/>
      <c r="W30" s="1"/>
      <c r="X30" s="1"/>
      <c r="Y30" s="1"/>
      <c r="Z30" s="1"/>
    </row>
    <row r="31" spans="1:26" ht="25.5">
      <c r="A31" s="305"/>
      <c r="B31" s="306" t="s">
        <v>715</v>
      </c>
      <c r="C31" s="307" t="s">
        <v>1096</v>
      </c>
      <c r="D31" s="308" t="s">
        <v>1088</v>
      </c>
      <c r="E31" s="307" t="s">
        <v>808</v>
      </c>
      <c r="F31" s="309" t="s">
        <v>701</v>
      </c>
      <c r="G31" s="1"/>
      <c r="H31" s="1"/>
      <c r="I31" s="1"/>
      <c r="J31" s="1"/>
      <c r="K31" s="1"/>
      <c r="L31" s="1"/>
      <c r="M31" s="1"/>
      <c r="N31" s="1"/>
      <c r="O31" s="1"/>
      <c r="P31" s="1"/>
      <c r="Q31" s="1"/>
      <c r="R31" s="1"/>
      <c r="S31" s="1"/>
      <c r="T31" s="1"/>
      <c r="U31" s="1"/>
      <c r="V31" s="1"/>
      <c r="W31" s="1"/>
      <c r="X31" s="1"/>
      <c r="Y31" s="1"/>
      <c r="Z31" s="1"/>
    </row>
    <row r="32" spans="1:26" ht="25.5">
      <c r="A32" s="305"/>
      <c r="B32" s="306" t="s">
        <v>715</v>
      </c>
      <c r="C32" s="307" t="s">
        <v>1096</v>
      </c>
      <c r="D32" s="308" t="s">
        <v>1080</v>
      </c>
      <c r="E32" s="307" t="s">
        <v>808</v>
      </c>
      <c r="F32" s="309" t="s">
        <v>701</v>
      </c>
      <c r="G32" s="81"/>
      <c r="H32" s="1"/>
      <c r="I32" s="1"/>
      <c r="J32" s="1"/>
      <c r="K32" s="1"/>
      <c r="L32" s="1"/>
      <c r="M32" s="1"/>
      <c r="N32" s="1"/>
      <c r="O32" s="1"/>
      <c r="P32" s="1"/>
      <c r="Q32" s="1"/>
      <c r="R32" s="1"/>
      <c r="S32" s="1"/>
      <c r="T32" s="1"/>
      <c r="U32" s="1"/>
      <c r="V32" s="1"/>
      <c r="W32" s="1"/>
      <c r="X32" s="1"/>
      <c r="Y32" s="1"/>
      <c r="Z32" s="1"/>
    </row>
    <row r="33" spans="1:26" ht="25.5">
      <c r="A33" s="305"/>
      <c r="B33" s="306" t="s">
        <v>715</v>
      </c>
      <c r="C33" s="307" t="s">
        <v>1096</v>
      </c>
      <c r="D33" s="308" t="s">
        <v>1085</v>
      </c>
      <c r="E33" s="307" t="s">
        <v>808</v>
      </c>
      <c r="F33" s="309" t="s">
        <v>701</v>
      </c>
      <c r="G33" s="1"/>
      <c r="H33" s="1"/>
      <c r="I33" s="1"/>
      <c r="J33" s="1"/>
      <c r="K33" s="1"/>
      <c r="L33" s="1"/>
      <c r="M33" s="1"/>
      <c r="N33" s="1"/>
      <c r="O33" s="1"/>
      <c r="P33" s="1"/>
      <c r="Q33" s="1"/>
      <c r="R33" s="1"/>
      <c r="S33" s="1"/>
      <c r="T33" s="1"/>
      <c r="U33" s="1"/>
      <c r="V33" s="1"/>
      <c r="W33" s="1"/>
      <c r="X33" s="1"/>
      <c r="Y33" s="1"/>
      <c r="Z33" s="1"/>
    </row>
    <row r="34" spans="1:26" ht="25.5">
      <c r="A34" s="305"/>
      <c r="B34" s="306" t="s">
        <v>709</v>
      </c>
      <c r="C34" s="307" t="s">
        <v>710</v>
      </c>
      <c r="D34" s="308" t="s">
        <v>711</v>
      </c>
      <c r="E34" s="307" t="s">
        <v>712</v>
      </c>
      <c r="F34" s="309" t="s">
        <v>701</v>
      </c>
      <c r="G34" s="1"/>
      <c r="H34" s="1"/>
      <c r="I34" s="1"/>
      <c r="J34" s="1"/>
      <c r="K34" s="1"/>
      <c r="L34" s="1"/>
      <c r="M34" s="1"/>
      <c r="N34" s="1"/>
      <c r="O34" s="1"/>
      <c r="P34" s="1"/>
      <c r="Q34" s="1"/>
      <c r="R34" s="1"/>
      <c r="S34" s="1"/>
      <c r="T34" s="1"/>
      <c r="U34" s="1"/>
      <c r="V34" s="1"/>
      <c r="W34" s="1"/>
      <c r="X34" s="1"/>
      <c r="Y34" s="1"/>
      <c r="Z34" s="1"/>
    </row>
    <row r="35" spans="1:26" ht="25.5">
      <c r="A35" s="305"/>
      <c r="B35" s="306" t="s">
        <v>709</v>
      </c>
      <c r="C35" s="307" t="s">
        <v>710</v>
      </c>
      <c r="D35" s="308" t="s">
        <v>713</v>
      </c>
      <c r="E35" s="307" t="s">
        <v>712</v>
      </c>
      <c r="F35" s="309" t="s">
        <v>701</v>
      </c>
      <c r="G35" s="1"/>
      <c r="H35" s="1"/>
      <c r="I35" s="1"/>
      <c r="J35" s="1"/>
      <c r="K35" s="1"/>
      <c r="L35" s="1"/>
      <c r="M35" s="1"/>
      <c r="N35" s="1"/>
      <c r="O35" s="1"/>
      <c r="P35" s="1"/>
      <c r="Q35" s="1"/>
      <c r="R35" s="1"/>
      <c r="S35" s="1"/>
      <c r="T35" s="1"/>
      <c r="U35" s="1"/>
      <c r="V35" s="1"/>
      <c r="W35" s="1"/>
      <c r="X35" s="1"/>
      <c r="Y35" s="1"/>
      <c r="Z35" s="1"/>
    </row>
    <row r="36" spans="1:26" ht="25.5">
      <c r="A36" s="305"/>
      <c r="B36" s="306" t="s">
        <v>709</v>
      </c>
      <c r="C36" s="307" t="s">
        <v>710</v>
      </c>
      <c r="D36" s="308" t="s">
        <v>714</v>
      </c>
      <c r="E36" s="307" t="s">
        <v>712</v>
      </c>
      <c r="F36" s="309" t="s">
        <v>701</v>
      </c>
      <c r="G36" s="1"/>
      <c r="H36" s="1"/>
      <c r="I36" s="1"/>
      <c r="J36" s="1"/>
      <c r="K36" s="1"/>
      <c r="L36" s="1"/>
      <c r="M36" s="1"/>
      <c r="N36" s="1"/>
      <c r="O36" s="1"/>
      <c r="P36" s="1"/>
      <c r="Q36" s="1"/>
      <c r="R36" s="1"/>
      <c r="S36" s="1"/>
      <c r="T36" s="1"/>
      <c r="U36" s="1"/>
      <c r="V36" s="1"/>
      <c r="W36" s="1"/>
      <c r="X36" s="1"/>
      <c r="Y36" s="1"/>
      <c r="Z36" s="1"/>
    </row>
    <row r="37" spans="1:26" ht="15.75" customHeight="1">
      <c r="A37" s="305"/>
      <c r="B37" s="306" t="s">
        <v>709</v>
      </c>
      <c r="C37" s="307" t="s">
        <v>710</v>
      </c>
      <c r="D37" s="308" t="s">
        <v>1091</v>
      </c>
      <c r="E37" s="307" t="s">
        <v>712</v>
      </c>
      <c r="F37" s="309" t="s">
        <v>701</v>
      </c>
      <c r="G37" s="1"/>
      <c r="H37" s="1"/>
      <c r="I37" s="1"/>
      <c r="J37" s="1"/>
      <c r="K37" s="1"/>
      <c r="L37" s="1"/>
      <c r="M37" s="1"/>
      <c r="N37" s="1"/>
      <c r="O37" s="1"/>
      <c r="P37" s="1"/>
      <c r="Q37" s="1"/>
      <c r="R37" s="1"/>
      <c r="S37" s="1"/>
      <c r="T37" s="1"/>
      <c r="U37" s="1"/>
      <c r="V37" s="1"/>
      <c r="W37" s="1"/>
      <c r="X37" s="1"/>
      <c r="Y37" s="1"/>
      <c r="Z37" s="1"/>
    </row>
    <row r="38" spans="1:26" ht="25.5">
      <c r="A38" s="305"/>
      <c r="B38" s="306" t="s">
        <v>709</v>
      </c>
      <c r="C38" s="307" t="s">
        <v>710</v>
      </c>
      <c r="D38" s="308" t="s">
        <v>1092</v>
      </c>
      <c r="E38" s="307" t="s">
        <v>712</v>
      </c>
      <c r="F38" s="309" t="s">
        <v>701</v>
      </c>
      <c r="G38" s="1"/>
      <c r="H38" s="1"/>
      <c r="I38" s="1"/>
      <c r="J38" s="1"/>
      <c r="K38" s="1"/>
      <c r="L38" s="1"/>
      <c r="M38" s="1"/>
      <c r="N38" s="1"/>
      <c r="O38" s="1"/>
      <c r="P38" s="1"/>
      <c r="Q38" s="1"/>
      <c r="R38" s="1"/>
      <c r="S38" s="1"/>
      <c r="T38" s="1"/>
      <c r="U38" s="1"/>
      <c r="V38" s="1"/>
      <c r="W38" s="1"/>
      <c r="X38" s="1"/>
      <c r="Y38" s="1"/>
      <c r="Z38" s="1"/>
    </row>
    <row r="39" spans="1:26" ht="25.5">
      <c r="A39" s="305"/>
      <c r="B39" s="306" t="s">
        <v>709</v>
      </c>
      <c r="C39" s="307" t="s">
        <v>710</v>
      </c>
      <c r="D39" s="308" t="s">
        <v>1088</v>
      </c>
      <c r="E39" s="307" t="s">
        <v>712</v>
      </c>
      <c r="F39" s="309" t="s">
        <v>701</v>
      </c>
      <c r="G39" s="1"/>
      <c r="H39" s="1"/>
      <c r="I39" s="1"/>
      <c r="J39" s="1"/>
      <c r="K39" s="1"/>
      <c r="L39" s="1"/>
      <c r="M39" s="1"/>
      <c r="N39" s="1"/>
      <c r="O39" s="1"/>
      <c r="P39" s="1"/>
      <c r="Q39" s="1"/>
      <c r="R39" s="1"/>
      <c r="S39" s="1"/>
      <c r="T39" s="1"/>
      <c r="U39" s="1"/>
      <c r="V39" s="1"/>
      <c r="W39" s="1"/>
      <c r="X39" s="1"/>
      <c r="Y39" s="1"/>
      <c r="Z39" s="1"/>
    </row>
    <row r="40" spans="1:26" ht="12.75">
      <c r="A40" s="305"/>
      <c r="B40" s="306" t="s">
        <v>1097</v>
      </c>
      <c r="C40" s="307" t="s">
        <v>1098</v>
      </c>
      <c r="D40" s="308" t="s">
        <v>1082</v>
      </c>
      <c r="E40" s="307" t="s">
        <v>757</v>
      </c>
      <c r="F40" s="309" t="s">
        <v>737</v>
      </c>
      <c r="G40" s="1"/>
      <c r="H40" s="1"/>
      <c r="I40" s="1"/>
      <c r="J40" s="1"/>
      <c r="K40" s="1"/>
      <c r="L40" s="1"/>
      <c r="M40" s="1"/>
      <c r="N40" s="1"/>
      <c r="O40" s="1"/>
      <c r="P40" s="1"/>
      <c r="Q40" s="1"/>
      <c r="R40" s="1"/>
      <c r="S40" s="1"/>
      <c r="T40" s="1"/>
      <c r="U40" s="1"/>
      <c r="V40" s="1"/>
      <c r="W40" s="1"/>
      <c r="X40" s="1"/>
      <c r="Y40" s="1"/>
      <c r="Z40" s="1"/>
    </row>
    <row r="41" spans="1:26" ht="25.5">
      <c r="A41" s="305"/>
      <c r="B41" s="306" t="s">
        <v>717</v>
      </c>
      <c r="C41" s="307" t="s">
        <v>718</v>
      </c>
      <c r="D41" s="308" t="s">
        <v>719</v>
      </c>
      <c r="E41" s="307" t="s">
        <v>720</v>
      </c>
      <c r="F41" s="309" t="s">
        <v>721</v>
      </c>
      <c r="G41" s="1"/>
      <c r="H41" s="1"/>
      <c r="I41" s="1"/>
      <c r="J41" s="1"/>
      <c r="K41" s="1"/>
      <c r="L41" s="1"/>
      <c r="M41" s="1"/>
      <c r="N41" s="1"/>
      <c r="O41" s="1"/>
      <c r="P41" s="1"/>
      <c r="Q41" s="1"/>
      <c r="R41" s="1"/>
      <c r="S41" s="1"/>
      <c r="T41" s="1"/>
      <c r="U41" s="1"/>
      <c r="V41" s="1"/>
      <c r="W41" s="1"/>
      <c r="X41" s="1"/>
      <c r="Y41" s="1"/>
      <c r="Z41" s="1"/>
    </row>
    <row r="42" spans="1:26" ht="25.5">
      <c r="A42" s="305"/>
      <c r="B42" s="306" t="s">
        <v>717</v>
      </c>
      <c r="C42" s="307" t="s">
        <v>718</v>
      </c>
      <c r="D42" s="308" t="s">
        <v>722</v>
      </c>
      <c r="E42" s="307" t="s">
        <v>720</v>
      </c>
      <c r="F42" s="309" t="s">
        <v>721</v>
      </c>
      <c r="G42" s="1"/>
      <c r="H42" s="1"/>
      <c r="I42" s="1"/>
      <c r="J42" s="1"/>
      <c r="K42" s="1"/>
      <c r="L42" s="1"/>
      <c r="M42" s="1"/>
      <c r="N42" s="1"/>
      <c r="O42" s="1"/>
      <c r="P42" s="1"/>
      <c r="Q42" s="1"/>
      <c r="R42" s="1"/>
      <c r="S42" s="1"/>
      <c r="T42" s="1"/>
      <c r="U42" s="1"/>
      <c r="V42" s="1"/>
      <c r="W42" s="1"/>
      <c r="X42" s="1"/>
      <c r="Y42" s="1"/>
      <c r="Z42" s="1"/>
    </row>
    <row r="43" spans="1:26" ht="25.5">
      <c r="A43" s="305"/>
      <c r="B43" s="306" t="s">
        <v>717</v>
      </c>
      <c r="C43" s="307" t="s">
        <v>718</v>
      </c>
      <c r="D43" s="308" t="s">
        <v>1099</v>
      </c>
      <c r="E43" s="307" t="s">
        <v>720</v>
      </c>
      <c r="F43" s="309" t="s">
        <v>721</v>
      </c>
      <c r="G43" s="1"/>
      <c r="H43" s="1"/>
      <c r="I43" s="1"/>
      <c r="J43" s="1"/>
      <c r="K43" s="1"/>
      <c r="L43" s="1"/>
      <c r="M43" s="1"/>
      <c r="N43" s="1"/>
      <c r="O43" s="1"/>
      <c r="P43" s="1"/>
      <c r="Q43" s="1"/>
      <c r="R43" s="1"/>
      <c r="S43" s="1"/>
      <c r="T43" s="1"/>
      <c r="U43" s="1"/>
      <c r="V43" s="1"/>
      <c r="W43" s="1"/>
      <c r="X43" s="1"/>
      <c r="Y43" s="1"/>
      <c r="Z43" s="1"/>
    </row>
    <row r="44" spans="1:26" ht="25.5">
      <c r="A44" s="305"/>
      <c r="B44" s="306" t="s">
        <v>717</v>
      </c>
      <c r="C44" s="307" t="s">
        <v>1100</v>
      </c>
      <c r="D44" s="308" t="s">
        <v>1101</v>
      </c>
      <c r="E44" s="307" t="s">
        <v>1102</v>
      </c>
      <c r="F44" s="309" t="s">
        <v>721</v>
      </c>
      <c r="G44" s="1"/>
      <c r="H44" s="1"/>
      <c r="I44" s="1"/>
      <c r="J44" s="1"/>
      <c r="K44" s="1"/>
      <c r="L44" s="1"/>
      <c r="M44" s="1"/>
      <c r="N44" s="1"/>
      <c r="O44" s="1"/>
      <c r="P44" s="1"/>
      <c r="Q44" s="1"/>
      <c r="R44" s="1"/>
      <c r="S44" s="1"/>
      <c r="T44" s="1"/>
      <c r="U44" s="1"/>
      <c r="V44" s="1"/>
      <c r="W44" s="1"/>
      <c r="X44" s="1"/>
      <c r="Y44" s="1"/>
      <c r="Z44" s="1"/>
    </row>
    <row r="45" spans="1:26" ht="25.5">
      <c r="A45" s="305"/>
      <c r="B45" s="306" t="s">
        <v>717</v>
      </c>
      <c r="C45" s="307" t="s">
        <v>718</v>
      </c>
      <c r="D45" s="308" t="s">
        <v>1101</v>
      </c>
      <c r="E45" s="307" t="s">
        <v>720</v>
      </c>
      <c r="F45" s="309" t="s">
        <v>721</v>
      </c>
      <c r="G45" s="1"/>
      <c r="H45" s="1"/>
      <c r="I45" s="1"/>
      <c r="J45" s="1"/>
      <c r="K45" s="1"/>
      <c r="L45" s="1"/>
      <c r="M45" s="1"/>
      <c r="N45" s="1"/>
      <c r="O45" s="1"/>
      <c r="P45" s="1"/>
      <c r="Q45" s="1"/>
      <c r="R45" s="1"/>
      <c r="S45" s="1"/>
      <c r="T45" s="1"/>
      <c r="U45" s="1"/>
      <c r="V45" s="1"/>
      <c r="W45" s="1"/>
      <c r="X45" s="1"/>
      <c r="Y45" s="1"/>
      <c r="Z45" s="1"/>
    </row>
    <row r="46" spans="1:26" ht="15.75" customHeight="1">
      <c r="A46" s="305"/>
      <c r="B46" s="306" t="s">
        <v>723</v>
      </c>
      <c r="C46" s="307" t="s">
        <v>724</v>
      </c>
      <c r="D46" s="308" t="s">
        <v>713</v>
      </c>
      <c r="E46" s="307" t="s">
        <v>720</v>
      </c>
      <c r="F46" s="309" t="s">
        <v>721</v>
      </c>
      <c r="G46" s="1"/>
      <c r="H46" s="1"/>
      <c r="I46" s="1"/>
      <c r="J46" s="1"/>
      <c r="K46" s="1"/>
      <c r="L46" s="1"/>
      <c r="M46" s="1"/>
      <c r="N46" s="1"/>
      <c r="O46" s="1"/>
      <c r="P46" s="1"/>
      <c r="Q46" s="1"/>
      <c r="R46" s="1"/>
      <c r="S46" s="1"/>
      <c r="T46" s="1"/>
      <c r="U46" s="1"/>
      <c r="V46" s="1"/>
      <c r="W46" s="1"/>
      <c r="X46" s="1"/>
      <c r="Y46" s="1"/>
      <c r="Z46" s="1"/>
    </row>
    <row r="47" spans="1:26" ht="12.75">
      <c r="A47" s="305"/>
      <c r="B47" s="306" t="s">
        <v>723</v>
      </c>
      <c r="C47" s="307" t="s">
        <v>724</v>
      </c>
      <c r="D47" s="308" t="s">
        <v>714</v>
      </c>
      <c r="E47" s="307" t="s">
        <v>720</v>
      </c>
      <c r="F47" s="309" t="s">
        <v>721</v>
      </c>
      <c r="G47" s="1"/>
      <c r="H47" s="1"/>
      <c r="I47" s="1"/>
      <c r="J47" s="1"/>
      <c r="K47" s="1"/>
      <c r="L47" s="1"/>
      <c r="M47" s="1"/>
      <c r="N47" s="1"/>
      <c r="O47" s="1"/>
      <c r="P47" s="1"/>
      <c r="Q47" s="1"/>
      <c r="R47" s="1"/>
      <c r="S47" s="1"/>
      <c r="T47" s="1"/>
      <c r="U47" s="1"/>
      <c r="V47" s="1"/>
      <c r="W47" s="1"/>
      <c r="X47" s="1"/>
      <c r="Y47" s="1"/>
      <c r="Z47" s="1"/>
    </row>
    <row r="48" spans="1:26" ht="12.75">
      <c r="A48" s="305"/>
      <c r="B48" s="306" t="s">
        <v>723</v>
      </c>
      <c r="C48" s="307" t="s">
        <v>1103</v>
      </c>
      <c r="D48" s="308" t="s">
        <v>1080</v>
      </c>
      <c r="E48" s="307" t="s">
        <v>720</v>
      </c>
      <c r="F48" s="309" t="s">
        <v>721</v>
      </c>
      <c r="G48" s="1"/>
      <c r="H48" s="1"/>
      <c r="I48" s="1"/>
      <c r="J48" s="1"/>
      <c r="K48" s="1"/>
      <c r="L48" s="1"/>
      <c r="M48" s="1"/>
      <c r="N48" s="1"/>
      <c r="O48" s="1"/>
      <c r="P48" s="1"/>
      <c r="Q48" s="1"/>
      <c r="R48" s="1"/>
      <c r="S48" s="1"/>
      <c r="T48" s="1"/>
      <c r="U48" s="1"/>
      <c r="V48" s="1"/>
      <c r="W48" s="1"/>
      <c r="X48" s="1"/>
      <c r="Y48" s="1"/>
      <c r="Z48" s="1"/>
    </row>
    <row r="49" spans="1:26" ht="12.75">
      <c r="A49" s="305"/>
      <c r="B49" s="306" t="s">
        <v>725</v>
      </c>
      <c r="C49" s="307" t="s">
        <v>726</v>
      </c>
      <c r="D49" s="308" t="s">
        <v>727</v>
      </c>
      <c r="E49" s="307" t="s">
        <v>728</v>
      </c>
      <c r="F49" s="309" t="s">
        <v>729</v>
      </c>
      <c r="G49" s="1"/>
      <c r="H49" s="1"/>
      <c r="I49" s="1"/>
      <c r="J49" s="1"/>
      <c r="K49" s="1"/>
      <c r="L49" s="1"/>
      <c r="M49" s="1"/>
      <c r="N49" s="1"/>
      <c r="O49" s="1"/>
      <c r="P49" s="1"/>
      <c r="Q49" s="1"/>
      <c r="R49" s="1"/>
      <c r="S49" s="1"/>
      <c r="T49" s="1"/>
      <c r="U49" s="1"/>
      <c r="V49" s="1"/>
      <c r="W49" s="1"/>
      <c r="X49" s="1"/>
      <c r="Y49" s="1"/>
      <c r="Z49" s="1"/>
    </row>
    <row r="50" spans="1:26" ht="12.75">
      <c r="A50" s="305"/>
      <c r="B50" s="306" t="s">
        <v>725</v>
      </c>
      <c r="C50" s="307" t="s">
        <v>726</v>
      </c>
      <c r="D50" s="308" t="s">
        <v>727</v>
      </c>
      <c r="E50" s="307" t="s">
        <v>700</v>
      </c>
      <c r="F50" s="309" t="s">
        <v>729</v>
      </c>
      <c r="G50" s="1"/>
      <c r="H50" s="1"/>
      <c r="I50" s="1"/>
      <c r="J50" s="1"/>
      <c r="K50" s="1"/>
      <c r="L50" s="1"/>
      <c r="M50" s="1"/>
      <c r="N50" s="1"/>
      <c r="O50" s="1"/>
      <c r="P50" s="1"/>
      <c r="Q50" s="1"/>
      <c r="R50" s="1"/>
      <c r="S50" s="1"/>
      <c r="T50" s="1"/>
      <c r="U50" s="1"/>
      <c r="V50" s="1"/>
      <c r="W50" s="1"/>
      <c r="X50" s="1"/>
      <c r="Y50" s="1"/>
      <c r="Z50" s="1"/>
    </row>
    <row r="51" spans="1:26" ht="12.75">
      <c r="A51" s="305"/>
      <c r="B51" s="306" t="s">
        <v>725</v>
      </c>
      <c r="C51" s="307" t="s">
        <v>730</v>
      </c>
      <c r="D51" s="308" t="s">
        <v>704</v>
      </c>
      <c r="E51" s="307" t="s">
        <v>731</v>
      </c>
      <c r="F51" s="309" t="s">
        <v>721</v>
      </c>
      <c r="G51" s="1"/>
      <c r="H51" s="1"/>
      <c r="I51" s="1"/>
      <c r="J51" s="1"/>
      <c r="K51" s="1"/>
      <c r="L51" s="1"/>
      <c r="M51" s="1"/>
      <c r="N51" s="1"/>
      <c r="O51" s="1"/>
      <c r="P51" s="1"/>
      <c r="Q51" s="1"/>
      <c r="R51" s="1"/>
      <c r="S51" s="1"/>
      <c r="T51" s="1"/>
      <c r="U51" s="1"/>
      <c r="V51" s="1"/>
      <c r="W51" s="1"/>
      <c r="X51" s="1"/>
      <c r="Y51" s="1"/>
      <c r="Z51" s="1"/>
    </row>
    <row r="52" spans="1:26" ht="15.75" customHeight="1">
      <c r="A52" s="305"/>
      <c r="B52" s="306" t="s">
        <v>725</v>
      </c>
      <c r="C52" s="307" t="s">
        <v>732</v>
      </c>
      <c r="D52" s="308" t="s">
        <v>704</v>
      </c>
      <c r="E52" s="307" t="s">
        <v>733</v>
      </c>
      <c r="F52" s="309" t="s">
        <v>729</v>
      </c>
      <c r="G52" s="1"/>
      <c r="H52" s="1"/>
      <c r="I52" s="1"/>
      <c r="J52" s="1"/>
      <c r="K52" s="1"/>
      <c r="L52" s="1"/>
      <c r="M52" s="1"/>
      <c r="N52" s="1"/>
      <c r="O52" s="1"/>
      <c r="P52" s="1"/>
      <c r="Q52" s="1"/>
      <c r="R52" s="1"/>
      <c r="S52" s="1"/>
      <c r="T52" s="1"/>
      <c r="U52" s="1"/>
      <c r="V52" s="1"/>
      <c r="W52" s="1"/>
      <c r="X52" s="1"/>
      <c r="Y52" s="1"/>
      <c r="Z52" s="1"/>
    </row>
    <row r="53" spans="1:26" ht="25.5">
      <c r="A53" s="305"/>
      <c r="B53" s="306" t="s">
        <v>725</v>
      </c>
      <c r="C53" s="307" t="s">
        <v>734</v>
      </c>
      <c r="D53" s="308" t="s">
        <v>735</v>
      </c>
      <c r="E53" s="307" t="s">
        <v>736</v>
      </c>
      <c r="F53" s="309" t="s">
        <v>737</v>
      </c>
      <c r="G53" s="1"/>
      <c r="H53" s="1"/>
      <c r="I53" s="1"/>
      <c r="J53" s="1"/>
      <c r="K53" s="1"/>
      <c r="L53" s="1"/>
      <c r="M53" s="1"/>
      <c r="N53" s="1"/>
      <c r="O53" s="1"/>
      <c r="P53" s="1"/>
      <c r="Q53" s="1"/>
      <c r="R53" s="1"/>
      <c r="S53" s="1"/>
      <c r="T53" s="1"/>
      <c r="U53" s="1"/>
      <c r="V53" s="1"/>
      <c r="W53" s="1"/>
      <c r="X53" s="1"/>
      <c r="Y53" s="1"/>
      <c r="Z53" s="1"/>
    </row>
    <row r="54" spans="1:26" ht="25.5">
      <c r="A54" s="305"/>
      <c r="B54" s="306" t="s">
        <v>725</v>
      </c>
      <c r="C54" s="307" t="s">
        <v>738</v>
      </c>
      <c r="D54" s="308" t="s">
        <v>735</v>
      </c>
      <c r="E54" s="307" t="s">
        <v>733</v>
      </c>
      <c r="F54" s="309" t="s">
        <v>729</v>
      </c>
      <c r="G54" s="1"/>
      <c r="H54" s="1"/>
      <c r="I54" s="1"/>
      <c r="J54" s="1"/>
      <c r="K54" s="1"/>
      <c r="L54" s="1"/>
      <c r="M54" s="1"/>
      <c r="N54" s="1"/>
      <c r="O54" s="1"/>
      <c r="P54" s="1"/>
      <c r="Q54" s="1"/>
      <c r="R54" s="1"/>
      <c r="S54" s="1"/>
      <c r="T54" s="1"/>
      <c r="U54" s="1"/>
      <c r="V54" s="1"/>
      <c r="W54" s="1"/>
      <c r="X54" s="1"/>
      <c r="Y54" s="1"/>
      <c r="Z54" s="1"/>
    </row>
    <row r="55" spans="1:26" ht="25.5">
      <c r="A55" s="305"/>
      <c r="B55" s="306" t="s">
        <v>725</v>
      </c>
      <c r="C55" s="307" t="s">
        <v>739</v>
      </c>
      <c r="D55" s="308" t="s">
        <v>740</v>
      </c>
      <c r="E55" s="307" t="s">
        <v>741</v>
      </c>
      <c r="F55" s="309" t="s">
        <v>729</v>
      </c>
      <c r="G55" s="1"/>
      <c r="H55" s="1"/>
      <c r="I55" s="1"/>
      <c r="J55" s="1"/>
      <c r="K55" s="1"/>
      <c r="L55" s="1"/>
      <c r="M55" s="1"/>
      <c r="N55" s="1"/>
      <c r="O55" s="1"/>
      <c r="P55" s="1"/>
      <c r="Q55" s="1"/>
      <c r="R55" s="1"/>
      <c r="S55" s="1"/>
      <c r="T55" s="1"/>
      <c r="U55" s="1"/>
      <c r="V55" s="1"/>
      <c r="W55" s="1"/>
      <c r="X55" s="1"/>
      <c r="Y55" s="1"/>
      <c r="Z55" s="1"/>
    </row>
    <row r="56" spans="1:26" ht="12.75">
      <c r="A56" s="305"/>
      <c r="B56" s="306" t="s">
        <v>725</v>
      </c>
      <c r="C56" s="307" t="s">
        <v>742</v>
      </c>
      <c r="D56" s="308" t="s">
        <v>711</v>
      </c>
      <c r="E56" s="307" t="s">
        <v>733</v>
      </c>
      <c r="F56" s="309" t="s">
        <v>721</v>
      </c>
      <c r="G56" s="1"/>
      <c r="H56" s="1"/>
      <c r="I56" s="1"/>
      <c r="J56" s="1"/>
      <c r="K56" s="1"/>
      <c r="L56" s="1"/>
      <c r="M56" s="1"/>
      <c r="N56" s="1"/>
      <c r="O56" s="1"/>
      <c r="P56" s="1"/>
      <c r="Q56" s="1"/>
      <c r="R56" s="1"/>
      <c r="S56" s="1"/>
      <c r="T56" s="1"/>
      <c r="U56" s="1"/>
      <c r="V56" s="1"/>
      <c r="W56" s="1"/>
      <c r="X56" s="1"/>
      <c r="Y56" s="1"/>
      <c r="Z56" s="1"/>
    </row>
    <row r="57" spans="1:26" ht="25.5">
      <c r="A57" s="305"/>
      <c r="B57" s="306" t="s">
        <v>725</v>
      </c>
      <c r="C57" s="307" t="s">
        <v>739</v>
      </c>
      <c r="D57" s="308" t="s">
        <v>713</v>
      </c>
      <c r="E57" s="307" t="s">
        <v>741</v>
      </c>
      <c r="F57" s="309" t="s">
        <v>729</v>
      </c>
      <c r="G57" s="1"/>
      <c r="H57" s="1"/>
      <c r="I57" s="1"/>
      <c r="J57" s="1"/>
      <c r="K57" s="1"/>
      <c r="L57" s="1"/>
      <c r="M57" s="1"/>
      <c r="N57" s="1"/>
      <c r="O57" s="1"/>
      <c r="P57" s="1"/>
      <c r="Q57" s="1"/>
      <c r="R57" s="1"/>
      <c r="S57" s="1"/>
      <c r="T57" s="1"/>
      <c r="U57" s="1"/>
      <c r="V57" s="1"/>
      <c r="W57" s="1"/>
      <c r="X57" s="1"/>
      <c r="Y57" s="1"/>
      <c r="Z57" s="1"/>
    </row>
    <row r="58" spans="1:26" ht="25.5">
      <c r="A58" s="305"/>
      <c r="B58" s="306" t="s">
        <v>725</v>
      </c>
      <c r="C58" s="307" t="s">
        <v>739</v>
      </c>
      <c r="D58" s="308" t="s">
        <v>713</v>
      </c>
      <c r="E58" s="307" t="s">
        <v>741</v>
      </c>
      <c r="F58" s="309" t="s">
        <v>729</v>
      </c>
      <c r="G58" s="1"/>
      <c r="H58" s="1"/>
      <c r="I58" s="1"/>
      <c r="J58" s="1"/>
      <c r="K58" s="1"/>
      <c r="L58" s="1"/>
      <c r="M58" s="1"/>
      <c r="N58" s="1"/>
      <c r="O58" s="1"/>
      <c r="P58" s="1"/>
      <c r="Q58" s="1"/>
      <c r="R58" s="1"/>
      <c r="S58" s="1"/>
      <c r="T58" s="1"/>
      <c r="U58" s="1"/>
      <c r="V58" s="1"/>
      <c r="W58" s="1"/>
      <c r="X58" s="1"/>
      <c r="Y58" s="1"/>
      <c r="Z58" s="1"/>
    </row>
    <row r="59" spans="1:26" ht="15.75" customHeight="1">
      <c r="A59" s="305"/>
      <c r="B59" s="306" t="s">
        <v>725</v>
      </c>
      <c r="C59" s="307" t="s">
        <v>730</v>
      </c>
      <c r="D59" s="308" t="s">
        <v>743</v>
      </c>
      <c r="E59" s="307" t="s">
        <v>731</v>
      </c>
      <c r="F59" s="309" t="s">
        <v>729</v>
      </c>
      <c r="G59" s="1"/>
      <c r="H59" s="1"/>
      <c r="I59" s="1"/>
      <c r="J59" s="1"/>
      <c r="K59" s="1"/>
      <c r="L59" s="1"/>
      <c r="M59" s="1"/>
      <c r="N59" s="1"/>
      <c r="O59" s="1"/>
      <c r="P59" s="1"/>
      <c r="Q59" s="1"/>
      <c r="R59" s="1"/>
      <c r="S59" s="1"/>
      <c r="T59" s="1"/>
      <c r="U59" s="1"/>
      <c r="V59" s="1"/>
      <c r="W59" s="1"/>
      <c r="X59" s="1"/>
      <c r="Y59" s="1"/>
      <c r="Z59" s="1"/>
    </row>
    <row r="60" spans="1:26" ht="12.75">
      <c r="A60" s="305"/>
      <c r="B60" s="306" t="s">
        <v>725</v>
      </c>
      <c r="C60" s="307" t="s">
        <v>730</v>
      </c>
      <c r="D60" s="308" t="s">
        <v>743</v>
      </c>
      <c r="E60" s="307" t="s">
        <v>700</v>
      </c>
      <c r="F60" s="309" t="s">
        <v>729</v>
      </c>
      <c r="G60" s="1"/>
      <c r="H60" s="1"/>
      <c r="I60" s="1"/>
      <c r="J60" s="1"/>
      <c r="K60" s="1"/>
      <c r="L60" s="1"/>
      <c r="M60" s="1"/>
      <c r="N60" s="1"/>
      <c r="O60" s="1"/>
      <c r="P60" s="1"/>
      <c r="Q60" s="1"/>
      <c r="R60" s="1"/>
      <c r="S60" s="1"/>
      <c r="T60" s="1"/>
      <c r="U60" s="1"/>
      <c r="V60" s="1"/>
      <c r="W60" s="1"/>
      <c r="X60" s="1"/>
      <c r="Y60" s="1"/>
      <c r="Z60" s="1"/>
    </row>
    <row r="61" spans="1:26" ht="12.75">
      <c r="A61" s="305"/>
      <c r="B61" s="306" t="s">
        <v>725</v>
      </c>
      <c r="C61" s="307" t="s">
        <v>730</v>
      </c>
      <c r="D61" s="308" t="s">
        <v>743</v>
      </c>
      <c r="E61" s="307" t="s">
        <v>700</v>
      </c>
      <c r="F61" s="309" t="s">
        <v>729</v>
      </c>
      <c r="G61" s="1"/>
      <c r="H61" s="1"/>
      <c r="I61" s="1"/>
      <c r="J61" s="1"/>
      <c r="K61" s="1"/>
      <c r="L61" s="1"/>
      <c r="M61" s="1"/>
      <c r="N61" s="1"/>
      <c r="O61" s="1"/>
      <c r="P61" s="1"/>
      <c r="Q61" s="1"/>
      <c r="R61" s="1"/>
      <c r="S61" s="1"/>
      <c r="T61" s="1"/>
      <c r="U61" s="1"/>
      <c r="V61" s="1"/>
      <c r="W61" s="1"/>
      <c r="X61" s="1"/>
      <c r="Y61" s="1"/>
      <c r="Z61" s="1"/>
    </row>
    <row r="62" spans="1:26" ht="25.5">
      <c r="A62" s="305"/>
      <c r="B62" s="306" t="s">
        <v>725</v>
      </c>
      <c r="C62" s="307" t="s">
        <v>744</v>
      </c>
      <c r="D62" s="308" t="s">
        <v>714</v>
      </c>
      <c r="E62" s="307" t="s">
        <v>728</v>
      </c>
      <c r="F62" s="309" t="s">
        <v>729</v>
      </c>
      <c r="G62" s="1"/>
      <c r="H62" s="1"/>
      <c r="I62" s="1"/>
      <c r="J62" s="1"/>
      <c r="K62" s="1"/>
      <c r="L62" s="1"/>
      <c r="M62" s="1"/>
      <c r="N62" s="1"/>
      <c r="O62" s="1"/>
      <c r="P62" s="1"/>
      <c r="Q62" s="1"/>
      <c r="R62" s="1"/>
      <c r="S62" s="1"/>
      <c r="T62" s="1"/>
      <c r="U62" s="1"/>
      <c r="V62" s="1"/>
      <c r="W62" s="1"/>
      <c r="X62" s="1"/>
      <c r="Y62" s="1"/>
      <c r="Z62" s="1"/>
    </row>
    <row r="63" spans="1:26" ht="15.75" customHeight="1">
      <c r="A63" s="305"/>
      <c r="B63" s="306" t="s">
        <v>725</v>
      </c>
      <c r="C63" s="307" t="s">
        <v>739</v>
      </c>
      <c r="D63" s="308" t="s">
        <v>1091</v>
      </c>
      <c r="E63" s="307" t="s">
        <v>741</v>
      </c>
      <c r="F63" s="309" t="s">
        <v>729</v>
      </c>
      <c r="G63" s="1"/>
      <c r="H63" s="1"/>
      <c r="I63" s="1"/>
      <c r="J63" s="1"/>
      <c r="K63" s="1"/>
      <c r="L63" s="1"/>
      <c r="M63" s="1"/>
      <c r="N63" s="1"/>
      <c r="O63" s="1"/>
      <c r="P63" s="1"/>
      <c r="Q63" s="1"/>
      <c r="R63" s="1"/>
      <c r="S63" s="1"/>
      <c r="T63" s="1"/>
      <c r="U63" s="1"/>
      <c r="V63" s="1"/>
      <c r="W63" s="1"/>
      <c r="X63" s="1"/>
      <c r="Y63" s="1"/>
      <c r="Z63" s="1"/>
    </row>
    <row r="64" spans="1:26" ht="25.5">
      <c r="A64" s="305"/>
      <c r="B64" s="306" t="s">
        <v>725</v>
      </c>
      <c r="C64" s="307" t="s">
        <v>744</v>
      </c>
      <c r="D64" s="308" t="s">
        <v>1099</v>
      </c>
      <c r="E64" s="307" t="s">
        <v>728</v>
      </c>
      <c r="F64" s="309" t="s">
        <v>729</v>
      </c>
      <c r="G64" s="1"/>
      <c r="H64" s="1"/>
      <c r="I64" s="1"/>
      <c r="J64" s="1"/>
      <c r="K64" s="1"/>
      <c r="L64" s="1"/>
      <c r="M64" s="1"/>
      <c r="N64" s="1"/>
      <c r="O64" s="1"/>
      <c r="P64" s="1"/>
      <c r="Q64" s="1"/>
      <c r="R64" s="1"/>
      <c r="S64" s="1"/>
      <c r="T64" s="1"/>
      <c r="U64" s="1"/>
      <c r="V64" s="1"/>
      <c r="W64" s="1"/>
      <c r="X64" s="1"/>
      <c r="Y64" s="1"/>
      <c r="Z64" s="1"/>
    </row>
    <row r="65" spans="1:26" ht="12.75">
      <c r="A65" s="305"/>
      <c r="B65" s="306" t="s">
        <v>725</v>
      </c>
      <c r="C65" s="307" t="s">
        <v>730</v>
      </c>
      <c r="D65" s="308" t="s">
        <v>1099</v>
      </c>
      <c r="E65" s="307" t="s">
        <v>700</v>
      </c>
      <c r="F65" s="309" t="s">
        <v>729</v>
      </c>
      <c r="G65" s="1"/>
      <c r="H65" s="1"/>
      <c r="I65" s="1"/>
      <c r="J65" s="1"/>
      <c r="K65" s="1"/>
      <c r="L65" s="1"/>
      <c r="M65" s="1"/>
      <c r="N65" s="1"/>
      <c r="O65" s="1"/>
      <c r="P65" s="1"/>
      <c r="Q65" s="1"/>
      <c r="R65" s="1"/>
      <c r="S65" s="1"/>
      <c r="T65" s="1"/>
      <c r="U65" s="1"/>
      <c r="V65" s="1"/>
      <c r="W65" s="1"/>
      <c r="X65" s="1"/>
      <c r="Y65" s="1"/>
      <c r="Z65" s="1"/>
    </row>
    <row r="66" spans="1:26" ht="12.75">
      <c r="A66" s="305"/>
      <c r="B66" s="306" t="s">
        <v>725</v>
      </c>
      <c r="C66" s="307" t="s">
        <v>1104</v>
      </c>
      <c r="D66" s="308" t="s">
        <v>1092</v>
      </c>
      <c r="E66" s="307" t="s">
        <v>1105</v>
      </c>
      <c r="F66" s="309" t="s">
        <v>721</v>
      </c>
      <c r="G66" s="1"/>
      <c r="H66" s="1"/>
      <c r="I66" s="1"/>
      <c r="J66" s="1"/>
      <c r="K66" s="1"/>
      <c r="L66" s="1"/>
      <c r="M66" s="1"/>
      <c r="N66" s="1"/>
      <c r="O66" s="1"/>
      <c r="P66" s="1"/>
      <c r="Q66" s="1"/>
      <c r="R66" s="1"/>
      <c r="S66" s="1"/>
      <c r="T66" s="1"/>
      <c r="U66" s="1"/>
      <c r="V66" s="1"/>
      <c r="W66" s="1"/>
      <c r="X66" s="1"/>
      <c r="Y66" s="1"/>
      <c r="Z66" s="1"/>
    </row>
    <row r="67" spans="1:26" ht="12.75">
      <c r="A67" s="305"/>
      <c r="B67" s="306" t="s">
        <v>725</v>
      </c>
      <c r="C67" s="307" t="s">
        <v>742</v>
      </c>
      <c r="D67" s="308" t="s">
        <v>1092</v>
      </c>
      <c r="E67" s="307" t="s">
        <v>733</v>
      </c>
      <c r="F67" s="309" t="s">
        <v>721</v>
      </c>
      <c r="G67" s="1"/>
      <c r="H67" s="1"/>
      <c r="I67" s="1"/>
      <c r="J67" s="1"/>
      <c r="K67" s="1"/>
      <c r="L67" s="1"/>
      <c r="M67" s="1"/>
      <c r="N67" s="1"/>
      <c r="O67" s="1"/>
      <c r="P67" s="1"/>
      <c r="Q67" s="1"/>
      <c r="R67" s="1"/>
      <c r="S67" s="1"/>
      <c r="T67" s="1"/>
      <c r="U67" s="1"/>
      <c r="V67" s="1"/>
      <c r="W67" s="1"/>
      <c r="X67" s="1"/>
      <c r="Y67" s="1"/>
      <c r="Z67" s="1"/>
    </row>
    <row r="68" spans="1:26" ht="25.5">
      <c r="A68" s="305"/>
      <c r="B68" s="306" t="s">
        <v>725</v>
      </c>
      <c r="C68" s="307" t="s">
        <v>739</v>
      </c>
      <c r="D68" s="308" t="s">
        <v>1088</v>
      </c>
      <c r="E68" s="307" t="s">
        <v>741</v>
      </c>
      <c r="F68" s="309" t="s">
        <v>729</v>
      </c>
      <c r="G68" s="1"/>
      <c r="H68" s="1"/>
      <c r="I68" s="1"/>
      <c r="J68" s="1"/>
      <c r="K68" s="1"/>
      <c r="L68" s="1"/>
      <c r="M68" s="1"/>
      <c r="N68" s="1"/>
      <c r="O68" s="1"/>
      <c r="P68" s="1"/>
      <c r="Q68" s="1"/>
      <c r="R68" s="1"/>
      <c r="S68" s="1"/>
      <c r="T68" s="1"/>
      <c r="U68" s="1"/>
      <c r="V68" s="1"/>
      <c r="W68" s="1"/>
      <c r="X68" s="1"/>
      <c r="Y68" s="1"/>
      <c r="Z68" s="1"/>
    </row>
    <row r="69" spans="1:26" ht="12.75">
      <c r="A69" s="305"/>
      <c r="B69" s="306" t="s">
        <v>725</v>
      </c>
      <c r="C69" s="307" t="s">
        <v>730</v>
      </c>
      <c r="D69" s="308" t="s">
        <v>1106</v>
      </c>
      <c r="E69" s="307" t="s">
        <v>700</v>
      </c>
      <c r="F69" s="309" t="s">
        <v>729</v>
      </c>
      <c r="G69" s="1"/>
      <c r="H69" s="1"/>
      <c r="I69" s="1"/>
      <c r="J69" s="1"/>
      <c r="K69" s="1"/>
      <c r="L69" s="1"/>
      <c r="M69" s="1"/>
      <c r="N69" s="1"/>
      <c r="O69" s="1"/>
      <c r="P69" s="1"/>
      <c r="Q69" s="1"/>
      <c r="R69" s="1"/>
      <c r="S69" s="1"/>
      <c r="T69" s="1"/>
      <c r="U69" s="1"/>
      <c r="V69" s="1"/>
      <c r="W69" s="1"/>
      <c r="X69" s="1"/>
      <c r="Y69" s="1"/>
      <c r="Z69" s="1"/>
    </row>
    <row r="70" spans="1:26" ht="12.75">
      <c r="A70" s="305"/>
      <c r="B70" s="306" t="s">
        <v>725</v>
      </c>
      <c r="C70" s="307" t="s">
        <v>730</v>
      </c>
      <c r="D70" s="308" t="s">
        <v>1106</v>
      </c>
      <c r="E70" s="307" t="s">
        <v>700</v>
      </c>
      <c r="F70" s="309" t="s">
        <v>729</v>
      </c>
      <c r="G70" s="1"/>
      <c r="H70" s="1"/>
      <c r="I70" s="1"/>
      <c r="J70" s="1"/>
      <c r="K70" s="1"/>
      <c r="L70" s="1"/>
      <c r="M70" s="1"/>
      <c r="N70" s="1"/>
      <c r="O70" s="1"/>
      <c r="P70" s="1"/>
      <c r="Q70" s="1"/>
      <c r="R70" s="1"/>
      <c r="S70" s="1"/>
      <c r="T70" s="1"/>
      <c r="U70" s="1"/>
      <c r="V70" s="1"/>
      <c r="W70" s="1"/>
      <c r="X70" s="1"/>
      <c r="Y70" s="1"/>
      <c r="Z70" s="1"/>
    </row>
    <row r="71" spans="1:26" ht="15.75" customHeight="1">
      <c r="A71" s="305"/>
      <c r="B71" s="306" t="s">
        <v>725</v>
      </c>
      <c r="C71" s="307" t="s">
        <v>730</v>
      </c>
      <c r="D71" s="308" t="s">
        <v>1106</v>
      </c>
      <c r="E71" s="307" t="s">
        <v>731</v>
      </c>
      <c r="F71" s="309" t="s">
        <v>729</v>
      </c>
      <c r="G71" s="1"/>
      <c r="H71" s="1"/>
      <c r="I71" s="1"/>
      <c r="J71" s="1"/>
      <c r="K71" s="1"/>
      <c r="L71" s="1"/>
      <c r="M71" s="1"/>
      <c r="N71" s="1"/>
      <c r="O71" s="1"/>
      <c r="P71" s="1"/>
      <c r="Q71" s="1"/>
      <c r="R71" s="1"/>
      <c r="S71" s="1"/>
      <c r="T71" s="1"/>
      <c r="U71" s="1"/>
      <c r="V71" s="1"/>
      <c r="W71" s="1"/>
      <c r="X71" s="1"/>
      <c r="Y71" s="1"/>
      <c r="Z71" s="1"/>
    </row>
    <row r="72" spans="1:26" ht="15.75" customHeight="1">
      <c r="A72" s="305"/>
      <c r="B72" s="306" t="s">
        <v>725</v>
      </c>
      <c r="C72" s="307" t="s">
        <v>742</v>
      </c>
      <c r="D72" s="308" t="s">
        <v>1080</v>
      </c>
      <c r="E72" s="307" t="s">
        <v>733</v>
      </c>
      <c r="F72" s="309" t="s">
        <v>721</v>
      </c>
      <c r="G72" s="1"/>
      <c r="H72" s="1"/>
      <c r="I72" s="1"/>
      <c r="J72" s="1"/>
      <c r="K72" s="1"/>
      <c r="L72" s="1"/>
      <c r="M72" s="1"/>
      <c r="N72" s="1"/>
      <c r="O72" s="1"/>
      <c r="P72" s="1"/>
      <c r="Q72" s="1"/>
      <c r="R72" s="1"/>
      <c r="S72" s="1"/>
      <c r="T72" s="1"/>
      <c r="U72" s="1"/>
      <c r="V72" s="1"/>
      <c r="W72" s="1"/>
      <c r="X72" s="1"/>
      <c r="Y72" s="1"/>
      <c r="Z72" s="1"/>
    </row>
    <row r="73" spans="1:26" ht="15.75" customHeight="1">
      <c r="A73" s="305"/>
      <c r="B73" s="306" t="s">
        <v>725</v>
      </c>
      <c r="C73" s="307" t="s">
        <v>739</v>
      </c>
      <c r="D73" s="308" t="s">
        <v>1080</v>
      </c>
      <c r="E73" s="307" t="s">
        <v>741</v>
      </c>
      <c r="F73" s="309" t="s">
        <v>729</v>
      </c>
      <c r="G73" s="1"/>
      <c r="H73" s="1"/>
      <c r="I73" s="1"/>
      <c r="J73" s="1"/>
      <c r="K73" s="1"/>
      <c r="L73" s="1"/>
      <c r="M73" s="1"/>
      <c r="N73" s="1"/>
      <c r="O73" s="1"/>
      <c r="P73" s="1"/>
      <c r="Q73" s="1"/>
      <c r="R73" s="1"/>
      <c r="S73" s="1"/>
      <c r="T73" s="1"/>
      <c r="U73" s="1"/>
      <c r="V73" s="1"/>
      <c r="W73" s="1"/>
      <c r="X73" s="1"/>
      <c r="Y73" s="1"/>
      <c r="Z73" s="1"/>
    </row>
    <row r="74" spans="1:26" ht="15.75" customHeight="1">
      <c r="A74" s="305"/>
      <c r="B74" s="306" t="s">
        <v>725</v>
      </c>
      <c r="C74" s="307" t="s">
        <v>742</v>
      </c>
      <c r="D74" s="308" t="s">
        <v>1085</v>
      </c>
      <c r="E74" s="307" t="s">
        <v>733</v>
      </c>
      <c r="F74" s="309" t="s">
        <v>721</v>
      </c>
      <c r="G74" s="1"/>
      <c r="H74" s="1"/>
      <c r="I74" s="1"/>
      <c r="J74" s="1"/>
      <c r="K74" s="1"/>
      <c r="L74" s="1"/>
      <c r="M74" s="1"/>
      <c r="N74" s="1"/>
      <c r="O74" s="1"/>
      <c r="P74" s="1"/>
      <c r="Q74" s="1"/>
      <c r="R74" s="1"/>
      <c r="S74" s="1"/>
      <c r="T74" s="1"/>
      <c r="U74" s="1"/>
      <c r="V74" s="1"/>
      <c r="W74" s="1"/>
      <c r="X74" s="1"/>
      <c r="Y74" s="1"/>
      <c r="Z74" s="1"/>
    </row>
    <row r="75" spans="1:26" ht="15.75" customHeight="1">
      <c r="A75" s="305"/>
      <c r="B75" s="306" t="s">
        <v>725</v>
      </c>
      <c r="C75" s="307" t="s">
        <v>739</v>
      </c>
      <c r="D75" s="308" t="s">
        <v>1085</v>
      </c>
      <c r="E75" s="307" t="s">
        <v>741</v>
      </c>
      <c r="F75" s="309" t="s">
        <v>729</v>
      </c>
      <c r="G75" s="1"/>
      <c r="H75" s="1"/>
      <c r="I75" s="1"/>
      <c r="J75" s="1"/>
      <c r="K75" s="1"/>
      <c r="L75" s="1"/>
      <c r="M75" s="1"/>
      <c r="N75" s="1"/>
      <c r="O75" s="1"/>
      <c r="P75" s="1"/>
      <c r="Q75" s="1"/>
      <c r="R75" s="1"/>
      <c r="S75" s="1"/>
      <c r="T75" s="1"/>
      <c r="U75" s="1"/>
      <c r="V75" s="1"/>
      <c r="W75" s="1"/>
      <c r="X75" s="1"/>
      <c r="Y75" s="1"/>
      <c r="Z75" s="1"/>
    </row>
    <row r="76" spans="1:26" ht="15.75" customHeight="1">
      <c r="A76" s="305"/>
      <c r="B76" s="306" t="s">
        <v>725</v>
      </c>
      <c r="C76" s="307" t="s">
        <v>739</v>
      </c>
      <c r="D76" s="308" t="s">
        <v>1082</v>
      </c>
      <c r="E76" s="307" t="s">
        <v>741</v>
      </c>
      <c r="F76" s="309" t="s">
        <v>729</v>
      </c>
      <c r="G76" s="1"/>
      <c r="H76" s="1"/>
      <c r="I76" s="1"/>
      <c r="J76" s="1"/>
      <c r="K76" s="1"/>
      <c r="L76" s="1"/>
      <c r="M76" s="1"/>
      <c r="N76" s="1"/>
      <c r="O76" s="1"/>
      <c r="P76" s="1"/>
      <c r="Q76" s="1"/>
      <c r="R76" s="1"/>
      <c r="S76" s="1"/>
      <c r="T76" s="1"/>
      <c r="U76" s="1"/>
      <c r="V76" s="1"/>
      <c r="W76" s="1"/>
      <c r="X76" s="1"/>
      <c r="Y76" s="1"/>
      <c r="Z76" s="1"/>
    </row>
    <row r="77" spans="1:26" ht="15.75" customHeight="1">
      <c r="A77" s="305"/>
      <c r="B77" s="306" t="s">
        <v>745</v>
      </c>
      <c r="C77" s="307" t="s">
        <v>746</v>
      </c>
      <c r="D77" s="308" t="s">
        <v>740</v>
      </c>
      <c r="E77" s="307" t="s">
        <v>747</v>
      </c>
      <c r="F77" s="309" t="s">
        <v>721</v>
      </c>
      <c r="G77" s="1"/>
      <c r="H77" s="1"/>
      <c r="I77" s="1"/>
      <c r="J77" s="1"/>
      <c r="K77" s="1"/>
      <c r="L77" s="1"/>
      <c r="M77" s="1"/>
      <c r="N77" s="1"/>
      <c r="O77" s="1"/>
      <c r="P77" s="1"/>
      <c r="Q77" s="1"/>
      <c r="R77" s="1"/>
      <c r="S77" s="1"/>
      <c r="T77" s="1"/>
      <c r="U77" s="1"/>
      <c r="V77" s="1"/>
      <c r="W77" s="1"/>
      <c r="X77" s="1"/>
      <c r="Y77" s="1"/>
      <c r="Z77" s="1"/>
    </row>
    <row r="78" spans="1:26" ht="15.75" customHeight="1">
      <c r="A78" s="305"/>
      <c r="B78" s="306" t="s">
        <v>745</v>
      </c>
      <c r="C78" s="307" t="s">
        <v>746</v>
      </c>
      <c r="D78" s="308" t="s">
        <v>711</v>
      </c>
      <c r="E78" s="307" t="s">
        <v>747</v>
      </c>
      <c r="F78" s="309" t="s">
        <v>729</v>
      </c>
      <c r="G78" s="1"/>
      <c r="H78" s="1"/>
      <c r="I78" s="1"/>
      <c r="J78" s="1"/>
      <c r="K78" s="1"/>
      <c r="L78" s="1"/>
      <c r="M78" s="1"/>
      <c r="N78" s="1"/>
      <c r="O78" s="1"/>
      <c r="P78" s="1"/>
      <c r="Q78" s="1"/>
      <c r="R78" s="1"/>
      <c r="S78" s="1"/>
      <c r="T78" s="1"/>
      <c r="U78" s="1"/>
      <c r="V78" s="1"/>
      <c r="W78" s="1"/>
      <c r="X78" s="1"/>
      <c r="Y78" s="1"/>
      <c r="Z78" s="1"/>
    </row>
    <row r="79" spans="1:26" ht="15.75" customHeight="1">
      <c r="A79" s="305"/>
      <c r="B79" s="306" t="s">
        <v>745</v>
      </c>
      <c r="C79" s="307" t="s">
        <v>746</v>
      </c>
      <c r="D79" s="308" t="s">
        <v>713</v>
      </c>
      <c r="E79" s="307" t="s">
        <v>747</v>
      </c>
      <c r="F79" s="309" t="s">
        <v>729</v>
      </c>
      <c r="G79" s="1"/>
      <c r="H79" s="1"/>
      <c r="I79" s="1"/>
      <c r="J79" s="1"/>
      <c r="K79" s="1"/>
      <c r="L79" s="1"/>
      <c r="M79" s="1"/>
      <c r="N79" s="1"/>
      <c r="O79" s="1"/>
      <c r="P79" s="1"/>
      <c r="Q79" s="1"/>
      <c r="R79" s="1"/>
      <c r="S79" s="1"/>
      <c r="T79" s="1"/>
      <c r="U79" s="1"/>
      <c r="V79" s="1"/>
      <c r="W79" s="1"/>
      <c r="X79" s="1"/>
      <c r="Y79" s="1"/>
      <c r="Z79" s="1"/>
    </row>
    <row r="80" spans="1:26" ht="15.75" customHeight="1">
      <c r="A80" s="305"/>
      <c r="B80" s="306" t="s">
        <v>745</v>
      </c>
      <c r="C80" s="307" t="s">
        <v>746</v>
      </c>
      <c r="D80" s="308" t="s">
        <v>714</v>
      </c>
      <c r="E80" s="307" t="s">
        <v>747</v>
      </c>
      <c r="F80" s="309" t="s">
        <v>729</v>
      </c>
      <c r="G80" s="1"/>
      <c r="H80" s="1"/>
      <c r="I80" s="1"/>
      <c r="J80" s="1"/>
      <c r="K80" s="1"/>
      <c r="L80" s="1"/>
      <c r="M80" s="1"/>
      <c r="N80" s="1"/>
      <c r="O80" s="1"/>
      <c r="P80" s="1"/>
      <c r="Q80" s="1"/>
      <c r="R80" s="1"/>
      <c r="S80" s="1"/>
      <c r="T80" s="1"/>
      <c r="U80" s="1"/>
      <c r="V80" s="1"/>
      <c r="W80" s="1"/>
      <c r="X80" s="1"/>
      <c r="Y80" s="1"/>
      <c r="Z80" s="1"/>
    </row>
    <row r="81" spans="1:26" ht="15.75" customHeight="1">
      <c r="A81" s="305"/>
      <c r="B81" s="306" t="s">
        <v>745</v>
      </c>
      <c r="C81" s="307" t="s">
        <v>746</v>
      </c>
      <c r="D81" s="308" t="s">
        <v>1091</v>
      </c>
      <c r="E81" s="307" t="s">
        <v>747</v>
      </c>
      <c r="F81" s="309" t="s">
        <v>721</v>
      </c>
      <c r="G81" s="1"/>
      <c r="H81" s="1"/>
      <c r="I81" s="1"/>
      <c r="J81" s="1"/>
      <c r="K81" s="1"/>
      <c r="L81" s="1"/>
      <c r="M81" s="1"/>
      <c r="N81" s="1"/>
      <c r="O81" s="1"/>
      <c r="P81" s="1"/>
      <c r="Q81" s="1"/>
      <c r="R81" s="1"/>
      <c r="S81" s="1"/>
      <c r="T81" s="1"/>
      <c r="U81" s="1"/>
      <c r="V81" s="1"/>
      <c r="W81" s="1"/>
      <c r="X81" s="1"/>
      <c r="Y81" s="1"/>
      <c r="Z81" s="1"/>
    </row>
    <row r="82" spans="1:26" ht="15.75" customHeight="1">
      <c r="A82" s="305"/>
      <c r="B82" s="306" t="s">
        <v>745</v>
      </c>
      <c r="C82" s="307" t="s">
        <v>746</v>
      </c>
      <c r="D82" s="308" t="s">
        <v>1092</v>
      </c>
      <c r="E82" s="307" t="s">
        <v>747</v>
      </c>
      <c r="F82" s="309" t="s">
        <v>729</v>
      </c>
      <c r="G82" s="1"/>
      <c r="H82" s="1"/>
      <c r="I82" s="1"/>
      <c r="J82" s="1"/>
      <c r="K82" s="1"/>
      <c r="L82" s="1"/>
      <c r="M82" s="1"/>
      <c r="N82" s="1"/>
      <c r="O82" s="1"/>
      <c r="P82" s="1"/>
      <c r="Q82" s="1"/>
      <c r="R82" s="1"/>
      <c r="S82" s="1"/>
      <c r="T82" s="1"/>
      <c r="U82" s="1"/>
      <c r="V82" s="1"/>
      <c r="W82" s="1"/>
      <c r="X82" s="1"/>
      <c r="Y82" s="1"/>
      <c r="Z82" s="1"/>
    </row>
    <row r="83" spans="1:26" ht="15.75" customHeight="1">
      <c r="A83" s="305"/>
      <c r="B83" s="306" t="s">
        <v>745</v>
      </c>
      <c r="C83" s="307" t="s">
        <v>1107</v>
      </c>
      <c r="D83" s="308" t="s">
        <v>1080</v>
      </c>
      <c r="E83" s="307" t="s">
        <v>741</v>
      </c>
      <c r="F83" s="309" t="s">
        <v>729</v>
      </c>
      <c r="G83" s="1"/>
      <c r="H83" s="1"/>
      <c r="I83" s="1"/>
      <c r="J83" s="1"/>
      <c r="K83" s="1"/>
      <c r="L83" s="1"/>
      <c r="M83" s="1"/>
      <c r="N83" s="1"/>
      <c r="O83" s="1"/>
      <c r="P83" s="1"/>
      <c r="Q83" s="1"/>
      <c r="R83" s="1"/>
      <c r="S83" s="1"/>
      <c r="T83" s="1"/>
      <c r="U83" s="1"/>
      <c r="V83" s="1"/>
      <c r="W83" s="1"/>
      <c r="X83" s="1"/>
      <c r="Y83" s="1"/>
      <c r="Z83" s="1"/>
    </row>
    <row r="84" spans="1:26" ht="15.75" customHeight="1">
      <c r="A84" s="305"/>
      <c r="B84" s="306" t="s">
        <v>745</v>
      </c>
      <c r="C84" s="307" t="s">
        <v>1108</v>
      </c>
      <c r="D84" s="308" t="s">
        <v>1085</v>
      </c>
      <c r="E84" s="307" t="s">
        <v>700</v>
      </c>
      <c r="F84" s="309" t="s">
        <v>729</v>
      </c>
      <c r="G84" s="1"/>
      <c r="H84" s="1"/>
      <c r="I84" s="1"/>
      <c r="J84" s="1"/>
      <c r="K84" s="1"/>
      <c r="L84" s="1"/>
      <c r="M84" s="1"/>
      <c r="N84" s="1"/>
      <c r="O84" s="1"/>
      <c r="P84" s="1"/>
      <c r="Q84" s="1"/>
      <c r="R84" s="1"/>
      <c r="S84" s="1"/>
      <c r="T84" s="1"/>
      <c r="U84" s="1"/>
      <c r="V84" s="1"/>
      <c r="W84" s="1"/>
      <c r="X84" s="1"/>
      <c r="Y84" s="1"/>
      <c r="Z84" s="1"/>
    </row>
    <row r="85" spans="1:26" ht="15.75" customHeight="1">
      <c r="A85" s="305"/>
      <c r="B85" s="306" t="s">
        <v>748</v>
      </c>
      <c r="C85" s="307" t="s">
        <v>749</v>
      </c>
      <c r="D85" s="308" t="s">
        <v>704</v>
      </c>
      <c r="E85" s="307" t="s">
        <v>750</v>
      </c>
      <c r="F85" s="309" t="s">
        <v>721</v>
      </c>
      <c r="G85" s="1"/>
      <c r="H85" s="1"/>
      <c r="I85" s="1"/>
      <c r="J85" s="1"/>
      <c r="K85" s="1"/>
      <c r="L85" s="1"/>
      <c r="M85" s="1"/>
      <c r="N85" s="1"/>
      <c r="O85" s="1"/>
      <c r="P85" s="1"/>
      <c r="Q85" s="1"/>
      <c r="R85" s="1"/>
      <c r="S85" s="1"/>
      <c r="T85" s="1"/>
      <c r="U85" s="1"/>
      <c r="V85" s="1"/>
      <c r="W85" s="1"/>
      <c r="X85" s="1"/>
      <c r="Y85" s="1"/>
      <c r="Z85" s="1"/>
    </row>
    <row r="86" spans="1:26" ht="12.75">
      <c r="A86" s="305"/>
      <c r="B86" s="306" t="s">
        <v>748</v>
      </c>
      <c r="C86" s="307" t="s">
        <v>751</v>
      </c>
      <c r="D86" s="308" t="s">
        <v>735</v>
      </c>
      <c r="E86" s="307" t="s">
        <v>747</v>
      </c>
      <c r="F86" s="309" t="s">
        <v>737</v>
      </c>
      <c r="G86" s="1"/>
      <c r="H86" s="1"/>
      <c r="I86" s="1"/>
      <c r="J86" s="1"/>
      <c r="K86" s="1"/>
      <c r="L86" s="1"/>
      <c r="M86" s="1"/>
      <c r="N86" s="1"/>
      <c r="O86" s="1"/>
      <c r="P86" s="1"/>
      <c r="Q86" s="1"/>
      <c r="R86" s="1"/>
      <c r="S86" s="1"/>
      <c r="T86" s="1"/>
      <c r="U86" s="1"/>
      <c r="V86" s="1"/>
      <c r="W86" s="1"/>
      <c r="X86" s="1"/>
      <c r="Y86" s="1"/>
      <c r="Z86" s="1"/>
    </row>
    <row r="87" spans="1:26" ht="12.75">
      <c r="A87" s="305"/>
      <c r="B87" s="306" t="s">
        <v>748</v>
      </c>
      <c r="C87" s="307" t="s">
        <v>751</v>
      </c>
      <c r="D87" s="308" t="s">
        <v>740</v>
      </c>
      <c r="E87" s="307" t="s">
        <v>700</v>
      </c>
      <c r="F87" s="309" t="s">
        <v>729</v>
      </c>
      <c r="G87" s="1"/>
      <c r="H87" s="1"/>
      <c r="I87" s="1"/>
      <c r="J87" s="1"/>
      <c r="K87" s="1"/>
      <c r="L87" s="1"/>
      <c r="M87" s="1"/>
      <c r="N87" s="1"/>
      <c r="O87" s="1"/>
      <c r="P87" s="1"/>
      <c r="Q87" s="1"/>
      <c r="R87" s="1"/>
      <c r="S87" s="1"/>
      <c r="T87" s="1"/>
      <c r="U87" s="1"/>
      <c r="V87" s="1"/>
      <c r="W87" s="1"/>
      <c r="X87" s="1"/>
      <c r="Y87" s="1"/>
      <c r="Z87" s="1"/>
    </row>
    <row r="88" spans="1:26" ht="12.75">
      <c r="A88" s="305"/>
      <c r="B88" s="306" t="s">
        <v>748</v>
      </c>
      <c r="C88" s="307" t="s">
        <v>751</v>
      </c>
      <c r="D88" s="308" t="s">
        <v>711</v>
      </c>
      <c r="E88" s="307" t="s">
        <v>700</v>
      </c>
      <c r="F88" s="309" t="s">
        <v>729</v>
      </c>
      <c r="G88" s="1"/>
      <c r="H88" s="1"/>
      <c r="I88" s="1"/>
      <c r="J88" s="1"/>
      <c r="K88" s="1"/>
      <c r="L88" s="1"/>
      <c r="M88" s="1"/>
      <c r="N88" s="1"/>
      <c r="O88" s="1"/>
      <c r="P88" s="1"/>
      <c r="Q88" s="1"/>
      <c r="R88" s="1"/>
      <c r="S88" s="1"/>
      <c r="T88" s="1"/>
      <c r="U88" s="1"/>
      <c r="V88" s="1"/>
      <c r="W88" s="1"/>
      <c r="X88" s="1"/>
      <c r="Y88" s="1"/>
      <c r="Z88" s="1"/>
    </row>
    <row r="89" spans="1:26" ht="12.75">
      <c r="A89" s="305"/>
      <c r="B89" s="306" t="s">
        <v>748</v>
      </c>
      <c r="C89" s="307" t="s">
        <v>751</v>
      </c>
      <c r="D89" s="308" t="s">
        <v>713</v>
      </c>
      <c r="E89" s="307" t="s">
        <v>700</v>
      </c>
      <c r="F89" s="309" t="s">
        <v>729</v>
      </c>
      <c r="G89" s="1"/>
      <c r="H89" s="1"/>
      <c r="I89" s="1"/>
      <c r="J89" s="1"/>
      <c r="K89" s="1"/>
      <c r="L89" s="1"/>
      <c r="M89" s="1"/>
      <c r="N89" s="1"/>
      <c r="O89" s="1"/>
      <c r="P89" s="1"/>
      <c r="Q89" s="1"/>
      <c r="R89" s="1"/>
      <c r="S89" s="1"/>
      <c r="T89" s="1"/>
      <c r="U89" s="1"/>
      <c r="V89" s="1"/>
      <c r="W89" s="1"/>
      <c r="X89" s="1"/>
      <c r="Y89" s="1"/>
      <c r="Z89" s="1"/>
    </row>
    <row r="90" spans="1:26" ht="12.75">
      <c r="A90" s="305"/>
      <c r="B90" s="306" t="s">
        <v>748</v>
      </c>
      <c r="C90" s="307" t="s">
        <v>751</v>
      </c>
      <c r="D90" s="308" t="s">
        <v>714</v>
      </c>
      <c r="E90" s="307" t="s">
        <v>700</v>
      </c>
      <c r="F90" s="309" t="s">
        <v>729</v>
      </c>
      <c r="G90" s="1"/>
      <c r="H90" s="1"/>
      <c r="I90" s="1"/>
      <c r="J90" s="1"/>
      <c r="K90" s="1"/>
      <c r="L90" s="1"/>
      <c r="M90" s="1"/>
      <c r="N90" s="1"/>
      <c r="O90" s="1"/>
      <c r="P90" s="1"/>
      <c r="Q90" s="1"/>
      <c r="R90" s="1"/>
      <c r="S90" s="1"/>
      <c r="T90" s="1"/>
      <c r="U90" s="1"/>
      <c r="V90" s="1"/>
      <c r="W90" s="1"/>
      <c r="X90" s="1"/>
      <c r="Y90" s="1"/>
      <c r="Z90" s="1"/>
    </row>
    <row r="91" spans="1:26" ht="12.75">
      <c r="A91" s="305"/>
      <c r="B91" s="306" t="s">
        <v>748</v>
      </c>
      <c r="C91" s="307" t="s">
        <v>751</v>
      </c>
      <c r="D91" s="308" t="s">
        <v>1091</v>
      </c>
      <c r="E91" s="307" t="s">
        <v>747</v>
      </c>
      <c r="F91" s="309" t="s">
        <v>737</v>
      </c>
      <c r="G91" s="1"/>
      <c r="H91" s="1"/>
      <c r="I91" s="1"/>
      <c r="J91" s="1"/>
      <c r="K91" s="1"/>
      <c r="L91" s="1"/>
      <c r="M91" s="1"/>
      <c r="N91" s="1"/>
      <c r="O91" s="1"/>
      <c r="P91" s="1"/>
      <c r="Q91" s="1"/>
      <c r="R91" s="1"/>
      <c r="S91" s="1"/>
      <c r="T91" s="1"/>
      <c r="U91" s="1"/>
      <c r="V91" s="1"/>
      <c r="W91" s="1"/>
      <c r="X91" s="1"/>
      <c r="Y91" s="1"/>
      <c r="Z91" s="1"/>
    </row>
    <row r="92" spans="1:26" ht="12.75">
      <c r="A92" s="305"/>
      <c r="B92" s="306" t="s">
        <v>748</v>
      </c>
      <c r="C92" s="307" t="s">
        <v>1098</v>
      </c>
      <c r="D92" s="308" t="s">
        <v>1091</v>
      </c>
      <c r="E92" s="307" t="s">
        <v>757</v>
      </c>
      <c r="F92" s="309" t="s">
        <v>729</v>
      </c>
      <c r="G92" s="1"/>
      <c r="H92" s="1"/>
      <c r="I92" s="1"/>
      <c r="J92" s="1"/>
      <c r="K92" s="1"/>
      <c r="L92" s="1"/>
      <c r="M92" s="1"/>
      <c r="N92" s="1"/>
      <c r="O92" s="1"/>
      <c r="P92" s="1"/>
      <c r="Q92" s="1"/>
      <c r="R92" s="1"/>
      <c r="S92" s="1"/>
      <c r="T92" s="1"/>
      <c r="U92" s="1"/>
      <c r="V92" s="1"/>
      <c r="W92" s="1"/>
      <c r="X92" s="1"/>
      <c r="Y92" s="1"/>
      <c r="Z92" s="1"/>
    </row>
    <row r="93" spans="1:26" ht="25.5">
      <c r="A93" s="305"/>
      <c r="B93" s="306" t="s">
        <v>748</v>
      </c>
      <c r="C93" s="307" t="s">
        <v>749</v>
      </c>
      <c r="D93" s="308" t="s">
        <v>1092</v>
      </c>
      <c r="E93" s="307" t="s">
        <v>750</v>
      </c>
      <c r="F93" s="309" t="s">
        <v>729</v>
      </c>
      <c r="G93" s="1"/>
      <c r="H93" s="1"/>
      <c r="I93" s="1"/>
      <c r="J93" s="1"/>
      <c r="K93" s="1"/>
      <c r="L93" s="1"/>
      <c r="M93" s="1"/>
      <c r="N93" s="1"/>
      <c r="O93" s="1"/>
      <c r="P93" s="1"/>
      <c r="Q93" s="1"/>
      <c r="R93" s="1"/>
      <c r="S93" s="1"/>
      <c r="T93" s="1"/>
      <c r="U93" s="1"/>
      <c r="V93" s="1"/>
      <c r="W93" s="1"/>
      <c r="X93" s="1"/>
      <c r="Y93" s="1"/>
      <c r="Z93" s="1"/>
    </row>
    <row r="94" spans="1:26" ht="12.75">
      <c r="A94" s="305"/>
      <c r="B94" s="306" t="s">
        <v>748</v>
      </c>
      <c r="C94" s="307" t="s">
        <v>1098</v>
      </c>
      <c r="D94" s="308" t="s">
        <v>1092</v>
      </c>
      <c r="E94" s="307" t="s">
        <v>757</v>
      </c>
      <c r="F94" s="309" t="s">
        <v>737</v>
      </c>
      <c r="G94" s="1"/>
      <c r="H94" s="1"/>
      <c r="I94" s="1"/>
      <c r="J94" s="1"/>
      <c r="K94" s="1"/>
      <c r="L94" s="1"/>
      <c r="M94" s="1"/>
      <c r="N94" s="1"/>
      <c r="O94" s="1"/>
      <c r="P94" s="1"/>
      <c r="Q94" s="1"/>
      <c r="R94" s="1"/>
      <c r="S94" s="1"/>
      <c r="T94" s="1"/>
      <c r="U94" s="1"/>
      <c r="V94" s="1"/>
      <c r="W94" s="1"/>
      <c r="X94" s="1"/>
      <c r="Y94" s="1"/>
      <c r="Z94" s="1"/>
    </row>
    <row r="95" spans="1:26" ht="15.75" customHeight="1">
      <c r="A95" s="305"/>
      <c r="B95" s="306" t="s">
        <v>748</v>
      </c>
      <c r="C95" s="307" t="s">
        <v>1109</v>
      </c>
      <c r="D95" s="308" t="s">
        <v>1092</v>
      </c>
      <c r="E95" s="307" t="s">
        <v>811</v>
      </c>
      <c r="F95" s="309" t="s">
        <v>721</v>
      </c>
      <c r="G95" s="1"/>
      <c r="H95" s="1"/>
      <c r="I95" s="1"/>
      <c r="J95" s="1"/>
      <c r="K95" s="1"/>
      <c r="L95" s="1"/>
      <c r="M95" s="1"/>
      <c r="N95" s="1"/>
      <c r="O95" s="1"/>
      <c r="P95" s="1"/>
      <c r="Q95" s="1"/>
      <c r="R95" s="1"/>
      <c r="S95" s="1"/>
      <c r="T95" s="1"/>
      <c r="U95" s="1"/>
      <c r="V95" s="1"/>
      <c r="W95" s="1"/>
      <c r="X95" s="1"/>
      <c r="Y95" s="1"/>
      <c r="Z95" s="1"/>
    </row>
    <row r="96" spans="1:26" ht="12.75">
      <c r="A96" s="305"/>
      <c r="B96" s="306" t="s">
        <v>748</v>
      </c>
      <c r="C96" s="307" t="s">
        <v>751</v>
      </c>
      <c r="D96" s="308" t="s">
        <v>1088</v>
      </c>
      <c r="E96" s="307" t="s">
        <v>747</v>
      </c>
      <c r="F96" s="309" t="s">
        <v>737</v>
      </c>
      <c r="G96" s="1"/>
      <c r="H96" s="1"/>
      <c r="I96" s="1"/>
      <c r="J96" s="1"/>
      <c r="K96" s="1"/>
      <c r="L96" s="1"/>
      <c r="M96" s="1"/>
      <c r="N96" s="1"/>
      <c r="O96" s="1"/>
      <c r="P96" s="1"/>
      <c r="Q96" s="1"/>
      <c r="R96" s="1"/>
      <c r="S96" s="1"/>
      <c r="T96" s="1"/>
      <c r="U96" s="1"/>
      <c r="V96" s="1"/>
      <c r="W96" s="1"/>
      <c r="X96" s="1"/>
      <c r="Y96" s="1"/>
      <c r="Z96" s="1"/>
    </row>
    <row r="97" spans="1:26" ht="12.75">
      <c r="A97" s="305"/>
      <c r="B97" s="306" t="s">
        <v>748</v>
      </c>
      <c r="C97" s="307" t="s">
        <v>1110</v>
      </c>
      <c r="D97" s="308" t="s">
        <v>1088</v>
      </c>
      <c r="E97" s="307" t="s">
        <v>767</v>
      </c>
      <c r="F97" s="309" t="s">
        <v>721</v>
      </c>
      <c r="G97" s="1"/>
      <c r="H97" s="1"/>
      <c r="I97" s="1"/>
      <c r="J97" s="1"/>
      <c r="K97" s="1"/>
      <c r="L97" s="1"/>
      <c r="M97" s="1"/>
      <c r="N97" s="1"/>
      <c r="O97" s="1"/>
      <c r="P97" s="1"/>
      <c r="Q97" s="1"/>
      <c r="R97" s="1"/>
      <c r="S97" s="1"/>
      <c r="T97" s="1"/>
      <c r="U97" s="1"/>
      <c r="V97" s="1"/>
      <c r="W97" s="1"/>
      <c r="X97" s="1"/>
      <c r="Y97" s="1"/>
      <c r="Z97" s="1"/>
    </row>
    <row r="98" spans="1:26" ht="25.5">
      <c r="A98" s="305"/>
      <c r="B98" s="306" t="s">
        <v>748</v>
      </c>
      <c r="C98" s="307" t="s">
        <v>749</v>
      </c>
      <c r="D98" s="308" t="s">
        <v>1080</v>
      </c>
      <c r="E98" s="307" t="s">
        <v>750</v>
      </c>
      <c r="F98" s="309" t="s">
        <v>737</v>
      </c>
      <c r="G98" s="1"/>
      <c r="H98" s="1"/>
      <c r="I98" s="1"/>
      <c r="J98" s="1"/>
      <c r="K98" s="1"/>
      <c r="L98" s="1"/>
      <c r="M98" s="1"/>
      <c r="N98" s="1"/>
      <c r="O98" s="1"/>
      <c r="P98" s="1"/>
      <c r="Q98" s="1"/>
      <c r="R98" s="1"/>
      <c r="S98" s="1"/>
      <c r="T98" s="1"/>
      <c r="U98" s="1"/>
      <c r="V98" s="1"/>
      <c r="W98" s="1"/>
      <c r="X98" s="1"/>
      <c r="Y98" s="1"/>
      <c r="Z98" s="1"/>
    </row>
    <row r="99" spans="1:26" ht="15.75" customHeight="1">
      <c r="A99" s="305"/>
      <c r="B99" s="306" t="s">
        <v>748</v>
      </c>
      <c r="C99" s="307" t="s">
        <v>1109</v>
      </c>
      <c r="D99" s="308" t="s">
        <v>1080</v>
      </c>
      <c r="E99" s="307" t="s">
        <v>811</v>
      </c>
      <c r="F99" s="309" t="s">
        <v>721</v>
      </c>
      <c r="G99" s="1"/>
      <c r="H99" s="1"/>
      <c r="I99" s="1"/>
      <c r="J99" s="1"/>
      <c r="K99" s="1"/>
      <c r="L99" s="1"/>
      <c r="M99" s="1"/>
      <c r="N99" s="1"/>
      <c r="O99" s="1"/>
      <c r="P99" s="1"/>
      <c r="Q99" s="1"/>
      <c r="R99" s="1"/>
      <c r="S99" s="1"/>
      <c r="T99" s="1"/>
      <c r="U99" s="1"/>
      <c r="V99" s="1"/>
      <c r="W99" s="1"/>
      <c r="X99" s="1"/>
      <c r="Y99" s="1"/>
      <c r="Z99" s="1"/>
    </row>
    <row r="100" spans="1:26" ht="15.75" customHeight="1">
      <c r="A100" s="305"/>
      <c r="B100" s="306" t="s">
        <v>748</v>
      </c>
      <c r="C100" s="307" t="s">
        <v>751</v>
      </c>
      <c r="D100" s="308" t="s">
        <v>1080</v>
      </c>
      <c r="E100" s="307" t="s">
        <v>747</v>
      </c>
      <c r="F100" s="309" t="s">
        <v>737</v>
      </c>
      <c r="G100" s="1"/>
      <c r="H100" s="1"/>
      <c r="I100" s="1"/>
      <c r="J100" s="1"/>
      <c r="K100" s="1"/>
      <c r="L100" s="1"/>
      <c r="M100" s="1"/>
      <c r="N100" s="1"/>
      <c r="O100" s="1"/>
      <c r="P100" s="1"/>
      <c r="Q100" s="1"/>
      <c r="R100" s="1"/>
      <c r="S100" s="1"/>
      <c r="T100" s="1"/>
      <c r="U100" s="1"/>
      <c r="V100" s="1"/>
      <c r="W100" s="1"/>
      <c r="X100" s="1"/>
      <c r="Y100" s="1"/>
      <c r="Z100" s="1"/>
    </row>
    <row r="101" spans="1:26" ht="12.75">
      <c r="A101" s="305"/>
      <c r="B101" s="306" t="s">
        <v>748</v>
      </c>
      <c r="C101" s="307" t="s">
        <v>1098</v>
      </c>
      <c r="D101" s="308" t="s">
        <v>1085</v>
      </c>
      <c r="E101" s="307" t="s">
        <v>757</v>
      </c>
      <c r="F101" s="309" t="s">
        <v>737</v>
      </c>
      <c r="G101" s="1"/>
      <c r="H101" s="1"/>
      <c r="I101" s="1"/>
      <c r="J101" s="1"/>
      <c r="K101" s="1"/>
      <c r="L101" s="1"/>
      <c r="M101" s="1"/>
      <c r="N101" s="1"/>
      <c r="O101" s="1"/>
      <c r="P101" s="1"/>
      <c r="Q101" s="1"/>
      <c r="R101" s="1"/>
      <c r="S101" s="1"/>
      <c r="T101" s="1"/>
      <c r="U101" s="1"/>
      <c r="V101" s="1"/>
      <c r="W101" s="1"/>
      <c r="X101" s="1"/>
      <c r="Y101" s="1"/>
      <c r="Z101" s="1"/>
    </row>
    <row r="102" spans="1:26" ht="12.75">
      <c r="A102" s="305"/>
      <c r="B102" s="306" t="s">
        <v>748</v>
      </c>
      <c r="C102" s="307" t="s">
        <v>751</v>
      </c>
      <c r="D102" s="308" t="s">
        <v>1085</v>
      </c>
      <c r="E102" s="307" t="s">
        <v>747</v>
      </c>
      <c r="F102" s="309" t="s">
        <v>737</v>
      </c>
      <c r="G102" s="1"/>
      <c r="H102" s="1"/>
      <c r="I102" s="1"/>
      <c r="J102" s="1"/>
      <c r="K102" s="1"/>
      <c r="L102" s="1"/>
      <c r="M102" s="1"/>
      <c r="N102" s="1"/>
      <c r="O102" s="1"/>
      <c r="P102" s="1"/>
      <c r="Q102" s="1"/>
      <c r="R102" s="1"/>
      <c r="S102" s="1"/>
      <c r="T102" s="1"/>
      <c r="U102" s="1"/>
      <c r="V102" s="1"/>
      <c r="W102" s="1"/>
      <c r="X102" s="1"/>
      <c r="Y102" s="1"/>
      <c r="Z102" s="1"/>
    </row>
    <row r="103" spans="1:26" ht="25.5">
      <c r="A103" s="305"/>
      <c r="B103" s="306" t="s">
        <v>752</v>
      </c>
      <c r="C103" s="307" t="s">
        <v>753</v>
      </c>
      <c r="D103" s="308" t="s">
        <v>704</v>
      </c>
      <c r="E103" s="307" t="s">
        <v>700</v>
      </c>
      <c r="F103" s="309" t="s">
        <v>721</v>
      </c>
      <c r="G103" s="1"/>
      <c r="H103" s="1"/>
      <c r="I103" s="1"/>
      <c r="J103" s="1"/>
      <c r="K103" s="1"/>
      <c r="L103" s="1"/>
      <c r="M103" s="1"/>
      <c r="N103" s="1"/>
      <c r="O103" s="1"/>
      <c r="P103" s="1"/>
      <c r="Q103" s="1"/>
      <c r="R103" s="1"/>
      <c r="S103" s="1"/>
      <c r="T103" s="1"/>
      <c r="U103" s="1"/>
      <c r="V103" s="1"/>
      <c r="W103" s="1"/>
      <c r="X103" s="1"/>
      <c r="Y103" s="1"/>
      <c r="Z103" s="1"/>
    </row>
    <row r="104" spans="1:26" ht="15.75" customHeight="1">
      <c r="A104" s="305"/>
      <c r="B104" s="306" t="s">
        <v>752</v>
      </c>
      <c r="C104" s="307" t="s">
        <v>754</v>
      </c>
      <c r="D104" s="308" t="s">
        <v>704</v>
      </c>
      <c r="E104" s="307" t="s">
        <v>755</v>
      </c>
      <c r="F104" s="309" t="s">
        <v>737</v>
      </c>
      <c r="G104" s="1"/>
      <c r="H104" s="1"/>
      <c r="I104" s="1"/>
      <c r="J104" s="1"/>
      <c r="K104" s="1"/>
      <c r="L104" s="1"/>
      <c r="M104" s="1"/>
      <c r="N104" s="1"/>
      <c r="O104" s="1"/>
      <c r="P104" s="1"/>
      <c r="Q104" s="1"/>
      <c r="R104" s="1"/>
      <c r="S104" s="1"/>
      <c r="T104" s="1"/>
      <c r="U104" s="1"/>
      <c r="V104" s="1"/>
      <c r="W104" s="1"/>
      <c r="X104" s="1"/>
      <c r="Y104" s="1"/>
      <c r="Z104" s="1"/>
    </row>
    <row r="105" spans="1:26" ht="15.75" customHeight="1">
      <c r="A105" s="305"/>
      <c r="B105" s="306" t="s">
        <v>752</v>
      </c>
      <c r="C105" s="307" t="s">
        <v>756</v>
      </c>
      <c r="D105" s="308" t="s">
        <v>713</v>
      </c>
      <c r="E105" s="307" t="s">
        <v>757</v>
      </c>
      <c r="F105" s="309" t="s">
        <v>737</v>
      </c>
      <c r="G105" s="1"/>
      <c r="H105" s="1"/>
      <c r="I105" s="1"/>
      <c r="J105" s="1"/>
      <c r="K105" s="1"/>
      <c r="L105" s="1"/>
      <c r="M105" s="1"/>
      <c r="N105" s="1"/>
      <c r="O105" s="1"/>
      <c r="P105" s="1"/>
      <c r="Q105" s="1"/>
      <c r="R105" s="1"/>
      <c r="S105" s="1"/>
      <c r="T105" s="1"/>
      <c r="U105" s="1"/>
      <c r="V105" s="1"/>
      <c r="W105" s="1"/>
      <c r="X105" s="1"/>
      <c r="Y105" s="1"/>
      <c r="Z105" s="1"/>
    </row>
    <row r="106" spans="1:26" ht="15.75" customHeight="1">
      <c r="A106" s="305"/>
      <c r="B106" s="306" t="s">
        <v>752</v>
      </c>
      <c r="C106" s="307" t="s">
        <v>756</v>
      </c>
      <c r="D106" s="308" t="s">
        <v>714</v>
      </c>
      <c r="E106" s="307" t="s">
        <v>757</v>
      </c>
      <c r="F106" s="309" t="s">
        <v>737</v>
      </c>
      <c r="G106" s="1"/>
      <c r="H106" s="1"/>
      <c r="I106" s="1"/>
      <c r="J106" s="1"/>
      <c r="K106" s="1"/>
      <c r="L106" s="1"/>
      <c r="M106" s="1"/>
      <c r="N106" s="1"/>
      <c r="O106" s="1"/>
      <c r="P106" s="1"/>
      <c r="Q106" s="1"/>
      <c r="R106" s="1"/>
      <c r="S106" s="1"/>
      <c r="T106" s="1"/>
      <c r="U106" s="1"/>
      <c r="V106" s="1"/>
      <c r="W106" s="1"/>
      <c r="X106" s="1"/>
      <c r="Y106" s="1"/>
      <c r="Z106" s="1"/>
    </row>
    <row r="107" spans="1:26" ht="15.75" customHeight="1">
      <c r="A107" s="305"/>
      <c r="B107" s="306" t="s">
        <v>752</v>
      </c>
      <c r="C107" s="307" t="s">
        <v>753</v>
      </c>
      <c r="D107" s="308" t="s">
        <v>714</v>
      </c>
      <c r="E107" s="307" t="s">
        <v>758</v>
      </c>
      <c r="F107" s="309" t="s">
        <v>729</v>
      </c>
      <c r="G107" s="1"/>
      <c r="H107" s="1"/>
      <c r="I107" s="1"/>
      <c r="J107" s="1"/>
      <c r="K107" s="1"/>
      <c r="L107" s="1"/>
      <c r="M107" s="1"/>
      <c r="N107" s="1"/>
      <c r="O107" s="1"/>
      <c r="P107" s="1"/>
      <c r="Q107" s="1"/>
      <c r="R107" s="1"/>
      <c r="S107" s="1"/>
      <c r="T107" s="1"/>
      <c r="U107" s="1"/>
      <c r="V107" s="1"/>
      <c r="W107" s="1"/>
      <c r="X107" s="1"/>
      <c r="Y107" s="1"/>
      <c r="Z107" s="1"/>
    </row>
    <row r="108" spans="1:26" ht="15.75" customHeight="1">
      <c r="A108" s="305"/>
      <c r="B108" s="306" t="s">
        <v>752</v>
      </c>
      <c r="C108" s="307" t="s">
        <v>753</v>
      </c>
      <c r="D108" s="308" t="s">
        <v>714</v>
      </c>
      <c r="E108" s="307" t="s">
        <v>700</v>
      </c>
      <c r="F108" s="309" t="s">
        <v>721</v>
      </c>
      <c r="G108" s="1"/>
      <c r="H108" s="1"/>
      <c r="I108" s="1"/>
      <c r="J108" s="1"/>
      <c r="K108" s="1"/>
      <c r="L108" s="1"/>
      <c r="M108" s="1"/>
      <c r="N108" s="1"/>
      <c r="O108" s="1"/>
      <c r="P108" s="1"/>
      <c r="Q108" s="1"/>
      <c r="R108" s="1"/>
      <c r="S108" s="1"/>
      <c r="T108" s="1"/>
      <c r="U108" s="1"/>
      <c r="V108" s="1"/>
      <c r="W108" s="1"/>
      <c r="X108" s="1"/>
      <c r="Y108" s="1"/>
      <c r="Z108" s="1"/>
    </row>
    <row r="109" spans="1:26" ht="15.75" customHeight="1">
      <c r="A109" s="305"/>
      <c r="B109" s="306" t="s">
        <v>752</v>
      </c>
      <c r="C109" s="307" t="s">
        <v>1111</v>
      </c>
      <c r="D109" s="308" t="s">
        <v>1091</v>
      </c>
      <c r="E109" s="307" t="s">
        <v>755</v>
      </c>
      <c r="F109" s="309" t="s">
        <v>737</v>
      </c>
      <c r="G109" s="1"/>
      <c r="H109" s="1"/>
      <c r="I109" s="1"/>
      <c r="J109" s="1"/>
      <c r="K109" s="1"/>
      <c r="L109" s="1"/>
      <c r="M109" s="1"/>
      <c r="N109" s="1"/>
      <c r="O109" s="1"/>
      <c r="P109" s="1"/>
      <c r="Q109" s="1"/>
      <c r="R109" s="1"/>
      <c r="S109" s="1"/>
      <c r="T109" s="1"/>
      <c r="U109" s="1"/>
      <c r="V109" s="1"/>
      <c r="W109" s="1"/>
      <c r="X109" s="1"/>
      <c r="Y109" s="1"/>
      <c r="Z109" s="1"/>
    </row>
    <row r="110" spans="1:26" ht="15.75" customHeight="1">
      <c r="A110" s="305"/>
      <c r="B110" s="306" t="s">
        <v>752</v>
      </c>
      <c r="C110" s="307" t="s">
        <v>756</v>
      </c>
      <c r="D110" s="308" t="s">
        <v>1092</v>
      </c>
      <c r="E110" s="307" t="s">
        <v>757</v>
      </c>
      <c r="F110" s="309" t="s">
        <v>737</v>
      </c>
      <c r="G110" s="1"/>
      <c r="H110" s="1"/>
      <c r="I110" s="1"/>
      <c r="J110" s="1"/>
      <c r="K110" s="1"/>
      <c r="L110" s="1"/>
      <c r="M110" s="1"/>
      <c r="N110" s="1"/>
      <c r="O110" s="1"/>
      <c r="P110" s="1"/>
      <c r="Q110" s="1"/>
      <c r="R110" s="1"/>
      <c r="S110" s="1"/>
      <c r="T110" s="1"/>
      <c r="U110" s="1"/>
      <c r="V110" s="1"/>
      <c r="W110" s="1"/>
      <c r="X110" s="1"/>
      <c r="Y110" s="1"/>
      <c r="Z110" s="1"/>
    </row>
    <row r="111" spans="1:26" ht="15.75" customHeight="1">
      <c r="A111" s="305"/>
      <c r="B111" s="306" t="s">
        <v>752</v>
      </c>
      <c r="C111" s="307" t="s">
        <v>1111</v>
      </c>
      <c r="D111" s="308" t="s">
        <v>1092</v>
      </c>
      <c r="E111" s="307" t="s">
        <v>755</v>
      </c>
      <c r="F111" s="309" t="s">
        <v>737</v>
      </c>
      <c r="G111" s="1"/>
      <c r="H111" s="1"/>
      <c r="I111" s="1"/>
      <c r="J111" s="1"/>
      <c r="K111" s="1"/>
      <c r="L111" s="1"/>
      <c r="M111" s="1"/>
      <c r="N111" s="1"/>
      <c r="O111" s="1"/>
      <c r="P111" s="1"/>
      <c r="Q111" s="1"/>
      <c r="R111" s="1"/>
      <c r="S111" s="1"/>
      <c r="T111" s="1"/>
      <c r="U111" s="1"/>
      <c r="V111" s="1"/>
      <c r="W111" s="1"/>
      <c r="X111" s="1"/>
      <c r="Y111" s="1"/>
      <c r="Z111" s="1"/>
    </row>
    <row r="112" spans="1:26" ht="15.75" customHeight="1">
      <c r="A112" s="305"/>
      <c r="B112" s="306" t="s">
        <v>752</v>
      </c>
      <c r="C112" s="307" t="s">
        <v>756</v>
      </c>
      <c r="D112" s="308" t="s">
        <v>1088</v>
      </c>
      <c r="E112" s="307" t="s">
        <v>757</v>
      </c>
      <c r="F112" s="309" t="s">
        <v>737</v>
      </c>
      <c r="G112" s="1"/>
      <c r="H112" s="1"/>
      <c r="I112" s="1"/>
      <c r="J112" s="1"/>
      <c r="K112" s="1"/>
      <c r="L112" s="1"/>
      <c r="M112" s="1"/>
      <c r="N112" s="1"/>
      <c r="O112" s="1"/>
      <c r="P112" s="1"/>
      <c r="Q112" s="1"/>
      <c r="R112" s="1"/>
      <c r="S112" s="1"/>
      <c r="T112" s="1"/>
      <c r="U112" s="1"/>
      <c r="V112" s="1"/>
      <c r="W112" s="1"/>
      <c r="X112" s="1"/>
      <c r="Y112" s="1"/>
      <c r="Z112" s="1"/>
    </row>
    <row r="113" spans="1:26" ht="15.75" customHeight="1">
      <c r="A113" s="305"/>
      <c r="B113" s="306" t="s">
        <v>752</v>
      </c>
      <c r="C113" s="307" t="s">
        <v>753</v>
      </c>
      <c r="D113" s="308" t="s">
        <v>1088</v>
      </c>
      <c r="E113" s="307" t="s">
        <v>731</v>
      </c>
      <c r="F113" s="309" t="s">
        <v>729</v>
      </c>
      <c r="G113" s="1"/>
      <c r="H113" s="1"/>
      <c r="I113" s="1"/>
      <c r="J113" s="1"/>
      <c r="K113" s="1"/>
      <c r="L113" s="1"/>
      <c r="M113" s="1"/>
      <c r="N113" s="1"/>
      <c r="O113" s="1"/>
      <c r="P113" s="1"/>
      <c r="Q113" s="1"/>
      <c r="R113" s="1"/>
      <c r="S113" s="1"/>
      <c r="T113" s="1"/>
      <c r="U113" s="1"/>
      <c r="V113" s="1"/>
      <c r="W113" s="1"/>
      <c r="X113" s="1"/>
      <c r="Y113" s="1"/>
      <c r="Z113" s="1"/>
    </row>
    <row r="114" spans="1:26" ht="15.75" customHeight="1">
      <c r="A114" s="305"/>
      <c r="B114" s="306" t="s">
        <v>752</v>
      </c>
      <c r="C114" s="307" t="s">
        <v>1112</v>
      </c>
      <c r="D114" s="308" t="s">
        <v>1088</v>
      </c>
      <c r="E114" s="307" t="s">
        <v>731</v>
      </c>
      <c r="F114" s="309" t="s">
        <v>729</v>
      </c>
      <c r="G114" s="1"/>
      <c r="H114" s="1"/>
      <c r="I114" s="1"/>
      <c r="J114" s="1"/>
      <c r="K114" s="1"/>
      <c r="L114" s="1"/>
      <c r="M114" s="1"/>
      <c r="N114" s="1"/>
      <c r="O114" s="1"/>
      <c r="P114" s="1"/>
      <c r="Q114" s="1"/>
      <c r="R114" s="1"/>
      <c r="S114" s="1"/>
      <c r="T114" s="1"/>
      <c r="U114" s="1"/>
      <c r="V114" s="1"/>
      <c r="W114" s="1"/>
      <c r="X114" s="1"/>
      <c r="Y114" s="1"/>
      <c r="Z114" s="1"/>
    </row>
    <row r="115" spans="1:26" ht="15.75" customHeight="1">
      <c r="A115" s="305"/>
      <c r="B115" s="306" t="s">
        <v>752</v>
      </c>
      <c r="C115" s="307" t="s">
        <v>1112</v>
      </c>
      <c r="D115" s="308" t="s">
        <v>1080</v>
      </c>
      <c r="E115" s="307" t="s">
        <v>758</v>
      </c>
      <c r="F115" s="309" t="s">
        <v>729</v>
      </c>
      <c r="G115" s="1"/>
      <c r="H115" s="1"/>
      <c r="I115" s="1"/>
      <c r="J115" s="1"/>
      <c r="K115" s="1"/>
      <c r="L115" s="1"/>
      <c r="M115" s="1"/>
      <c r="N115" s="1"/>
      <c r="O115" s="1"/>
      <c r="P115" s="1"/>
      <c r="Q115" s="1"/>
      <c r="R115" s="1"/>
      <c r="S115" s="1"/>
      <c r="T115" s="1"/>
      <c r="U115" s="1"/>
      <c r="V115" s="1"/>
      <c r="W115" s="1"/>
      <c r="X115" s="1"/>
      <c r="Y115" s="1"/>
      <c r="Z115" s="1"/>
    </row>
    <row r="116" spans="1:26" ht="15.75" customHeight="1">
      <c r="A116" s="305"/>
      <c r="B116" s="306" t="s">
        <v>752</v>
      </c>
      <c r="C116" s="307" t="s">
        <v>753</v>
      </c>
      <c r="D116" s="308" t="s">
        <v>1080</v>
      </c>
      <c r="E116" s="307" t="s">
        <v>700</v>
      </c>
      <c r="F116" s="309" t="s">
        <v>729</v>
      </c>
      <c r="G116" s="1"/>
      <c r="H116" s="1"/>
      <c r="I116" s="1"/>
      <c r="J116" s="1"/>
      <c r="K116" s="1"/>
      <c r="L116" s="1"/>
      <c r="M116" s="1"/>
      <c r="N116" s="1"/>
      <c r="O116" s="1"/>
      <c r="P116" s="1"/>
      <c r="Q116" s="1"/>
      <c r="R116" s="1"/>
      <c r="S116" s="1"/>
      <c r="T116" s="1"/>
      <c r="U116" s="1"/>
      <c r="V116" s="1"/>
      <c r="W116" s="1"/>
      <c r="X116" s="1"/>
      <c r="Y116" s="1"/>
      <c r="Z116" s="1"/>
    </row>
    <row r="117" spans="1:26" ht="15.75" customHeight="1">
      <c r="A117" s="305"/>
      <c r="B117" s="306" t="s">
        <v>752</v>
      </c>
      <c r="C117" s="307" t="s">
        <v>753</v>
      </c>
      <c r="D117" s="308" t="s">
        <v>1080</v>
      </c>
      <c r="E117" s="307" t="s">
        <v>731</v>
      </c>
      <c r="F117" s="309" t="s">
        <v>729</v>
      </c>
      <c r="G117" s="1"/>
      <c r="H117" s="1"/>
      <c r="I117" s="1"/>
      <c r="J117" s="1"/>
      <c r="K117" s="1"/>
      <c r="L117" s="1"/>
      <c r="M117" s="1"/>
      <c r="N117" s="1"/>
      <c r="O117" s="1"/>
      <c r="P117" s="1"/>
      <c r="Q117" s="1"/>
      <c r="R117" s="1"/>
      <c r="S117" s="1"/>
      <c r="T117" s="1"/>
      <c r="U117" s="1"/>
      <c r="V117" s="1"/>
      <c r="W117" s="1"/>
      <c r="X117" s="1"/>
      <c r="Y117" s="1"/>
      <c r="Z117" s="1"/>
    </row>
    <row r="118" spans="1:26" ht="15.75" customHeight="1">
      <c r="A118" s="305"/>
      <c r="B118" s="306" t="s">
        <v>752</v>
      </c>
      <c r="C118" s="307" t="s">
        <v>1112</v>
      </c>
      <c r="D118" s="308" t="s">
        <v>1085</v>
      </c>
      <c r="E118" s="307" t="s">
        <v>758</v>
      </c>
      <c r="F118" s="309" t="s">
        <v>729</v>
      </c>
      <c r="G118" s="1"/>
      <c r="H118" s="1"/>
      <c r="I118" s="1"/>
      <c r="J118" s="1"/>
      <c r="K118" s="1"/>
      <c r="L118" s="1"/>
      <c r="M118" s="1"/>
      <c r="N118" s="1"/>
      <c r="O118" s="1"/>
      <c r="P118" s="1"/>
      <c r="Q118" s="1"/>
      <c r="R118" s="1"/>
      <c r="S118" s="1"/>
      <c r="T118" s="1"/>
      <c r="U118" s="1"/>
      <c r="V118" s="1"/>
      <c r="W118" s="1"/>
      <c r="X118" s="1"/>
      <c r="Y118" s="1"/>
      <c r="Z118" s="1"/>
    </row>
    <row r="119" spans="1:26" ht="15.75" customHeight="1">
      <c r="A119" s="305"/>
      <c r="B119" s="306" t="s">
        <v>752</v>
      </c>
      <c r="C119" s="307" t="s">
        <v>1111</v>
      </c>
      <c r="D119" s="308" t="s">
        <v>1085</v>
      </c>
      <c r="E119" s="307" t="s">
        <v>755</v>
      </c>
      <c r="F119" s="309" t="s">
        <v>737</v>
      </c>
      <c r="G119" s="1"/>
      <c r="H119" s="1"/>
      <c r="I119" s="1"/>
      <c r="J119" s="1"/>
      <c r="K119" s="1"/>
      <c r="L119" s="1"/>
      <c r="M119" s="1"/>
      <c r="N119" s="1"/>
      <c r="O119" s="1"/>
      <c r="P119" s="1"/>
      <c r="Q119" s="1"/>
      <c r="R119" s="1"/>
      <c r="S119" s="1"/>
      <c r="T119" s="1"/>
      <c r="U119" s="1"/>
      <c r="V119" s="1"/>
      <c r="W119" s="1"/>
      <c r="X119" s="1"/>
      <c r="Y119" s="1"/>
      <c r="Z119" s="1"/>
    </row>
    <row r="120" spans="1:26" ht="15.75" customHeight="1">
      <c r="A120" s="305"/>
      <c r="B120" s="306" t="s">
        <v>752</v>
      </c>
      <c r="C120" s="307" t="s">
        <v>753</v>
      </c>
      <c r="D120" s="308" t="s">
        <v>1082</v>
      </c>
      <c r="E120" s="307" t="s">
        <v>731</v>
      </c>
      <c r="F120" s="309" t="s">
        <v>729</v>
      </c>
      <c r="G120" s="1"/>
      <c r="H120" s="1"/>
      <c r="I120" s="1"/>
      <c r="J120" s="1"/>
      <c r="K120" s="1"/>
      <c r="L120" s="1"/>
      <c r="M120" s="1"/>
      <c r="N120" s="1"/>
      <c r="O120" s="1"/>
      <c r="P120" s="1"/>
      <c r="Q120" s="1"/>
      <c r="R120" s="1"/>
      <c r="S120" s="1"/>
      <c r="T120" s="1"/>
      <c r="U120" s="1"/>
      <c r="V120" s="1"/>
      <c r="W120" s="1"/>
      <c r="X120" s="1"/>
      <c r="Y120" s="1"/>
      <c r="Z120" s="1"/>
    </row>
    <row r="121" spans="1:26" ht="15.75" customHeight="1">
      <c r="A121" s="305"/>
      <c r="B121" s="306" t="s">
        <v>759</v>
      </c>
      <c r="C121" s="307" t="s">
        <v>760</v>
      </c>
      <c r="D121" s="308" t="s">
        <v>704</v>
      </c>
      <c r="E121" s="307" t="s">
        <v>312</v>
      </c>
      <c r="F121" s="309" t="s">
        <v>729</v>
      </c>
      <c r="G121" s="1"/>
      <c r="H121" s="1"/>
      <c r="I121" s="1"/>
      <c r="J121" s="1"/>
      <c r="K121" s="1"/>
      <c r="L121" s="1"/>
      <c r="M121" s="1"/>
      <c r="N121" s="1"/>
      <c r="O121" s="1"/>
      <c r="P121" s="1"/>
      <c r="Q121" s="1"/>
      <c r="R121" s="1"/>
      <c r="S121" s="1"/>
      <c r="T121" s="1"/>
      <c r="U121" s="1"/>
      <c r="V121" s="1"/>
      <c r="W121" s="1"/>
      <c r="X121" s="1"/>
      <c r="Y121" s="1"/>
      <c r="Z121" s="1"/>
    </row>
    <row r="122" spans="1:26" ht="15.75" customHeight="1">
      <c r="A122" s="305"/>
      <c r="B122" s="306" t="s">
        <v>759</v>
      </c>
      <c r="C122" s="307" t="s">
        <v>761</v>
      </c>
      <c r="D122" s="308" t="s">
        <v>711</v>
      </c>
      <c r="E122" s="307" t="s">
        <v>312</v>
      </c>
      <c r="F122" s="309" t="s">
        <v>737</v>
      </c>
      <c r="G122" s="1"/>
      <c r="H122" s="1"/>
      <c r="I122" s="1"/>
      <c r="J122" s="1"/>
      <c r="K122" s="1"/>
      <c r="L122" s="1"/>
      <c r="M122" s="1"/>
      <c r="N122" s="1"/>
      <c r="O122" s="1"/>
      <c r="P122" s="1"/>
      <c r="Q122" s="1"/>
      <c r="R122" s="1"/>
      <c r="S122" s="1"/>
      <c r="T122" s="1"/>
      <c r="U122" s="1"/>
      <c r="V122" s="1"/>
      <c r="W122" s="1"/>
      <c r="X122" s="1"/>
      <c r="Y122" s="1"/>
      <c r="Z122" s="1"/>
    </row>
    <row r="123" spans="1:26" ht="15.75" customHeight="1">
      <c r="A123" s="305"/>
      <c r="B123" s="306" t="s">
        <v>759</v>
      </c>
      <c r="C123" s="307" t="s">
        <v>698</v>
      </c>
      <c r="D123" s="308" t="s">
        <v>762</v>
      </c>
      <c r="E123" s="307" t="s">
        <v>731</v>
      </c>
      <c r="F123" s="309" t="s">
        <v>729</v>
      </c>
      <c r="G123" s="1"/>
      <c r="H123" s="1"/>
      <c r="I123" s="1"/>
      <c r="J123" s="1"/>
      <c r="K123" s="1"/>
      <c r="L123" s="1"/>
      <c r="M123" s="1"/>
      <c r="N123" s="1"/>
      <c r="O123" s="1"/>
      <c r="P123" s="1"/>
      <c r="Q123" s="1"/>
      <c r="R123" s="1"/>
      <c r="S123" s="1"/>
      <c r="T123" s="1"/>
      <c r="U123" s="1"/>
      <c r="V123" s="1"/>
      <c r="W123" s="1"/>
      <c r="X123" s="1"/>
      <c r="Y123" s="1"/>
      <c r="Z123" s="1"/>
    </row>
    <row r="124" spans="1:26" ht="15.75" customHeight="1">
      <c r="A124" s="305"/>
      <c r="B124" s="306" t="s">
        <v>759</v>
      </c>
      <c r="C124" s="307" t="s">
        <v>763</v>
      </c>
      <c r="D124" s="308" t="s">
        <v>722</v>
      </c>
      <c r="E124" s="307" t="s">
        <v>720</v>
      </c>
      <c r="F124" s="309" t="s">
        <v>721</v>
      </c>
      <c r="G124" s="1"/>
      <c r="H124" s="1"/>
      <c r="I124" s="1"/>
      <c r="J124" s="1"/>
      <c r="K124" s="1"/>
      <c r="L124" s="1"/>
      <c r="M124" s="1"/>
      <c r="N124" s="1"/>
      <c r="O124" s="1"/>
      <c r="P124" s="1"/>
      <c r="Q124" s="1"/>
      <c r="R124" s="1"/>
      <c r="S124" s="1"/>
      <c r="T124" s="1"/>
      <c r="U124" s="1"/>
      <c r="V124" s="1"/>
      <c r="W124" s="1"/>
      <c r="X124" s="1"/>
      <c r="Y124" s="1"/>
      <c r="Z124" s="1"/>
    </row>
    <row r="125" spans="1:26" ht="15.75" customHeight="1">
      <c r="A125" s="305"/>
      <c r="B125" s="306" t="s">
        <v>759</v>
      </c>
      <c r="C125" s="307" t="s">
        <v>764</v>
      </c>
      <c r="D125" s="308" t="s">
        <v>722</v>
      </c>
      <c r="E125" s="307" t="s">
        <v>700</v>
      </c>
      <c r="F125" s="309" t="s">
        <v>729</v>
      </c>
      <c r="G125" s="1"/>
      <c r="H125" s="1"/>
      <c r="I125" s="1"/>
      <c r="J125" s="1"/>
      <c r="K125" s="1"/>
      <c r="L125" s="1"/>
      <c r="M125" s="1"/>
      <c r="N125" s="1"/>
      <c r="O125" s="1"/>
      <c r="P125" s="1"/>
      <c r="Q125" s="1"/>
      <c r="R125" s="1"/>
      <c r="S125" s="1"/>
      <c r="T125" s="1"/>
      <c r="U125" s="1"/>
      <c r="V125" s="1"/>
      <c r="W125" s="1"/>
      <c r="X125" s="1"/>
      <c r="Y125" s="1"/>
      <c r="Z125" s="1"/>
    </row>
    <row r="126" spans="1:26" ht="15.75" customHeight="1">
      <c r="A126" s="305"/>
      <c r="B126" s="306" t="s">
        <v>759</v>
      </c>
      <c r="C126" s="307" t="s">
        <v>698</v>
      </c>
      <c r="D126" s="308" t="s">
        <v>699</v>
      </c>
      <c r="E126" s="307" t="s">
        <v>731</v>
      </c>
      <c r="F126" s="309" t="s">
        <v>729</v>
      </c>
      <c r="G126" s="1"/>
      <c r="H126" s="1"/>
      <c r="I126" s="1"/>
      <c r="J126" s="1"/>
      <c r="K126" s="1"/>
      <c r="L126" s="1"/>
      <c r="M126" s="1"/>
      <c r="N126" s="1"/>
      <c r="O126" s="1"/>
      <c r="P126" s="1"/>
      <c r="Q126" s="1"/>
      <c r="R126" s="1"/>
      <c r="S126" s="1"/>
      <c r="T126" s="1"/>
      <c r="U126" s="1"/>
      <c r="V126" s="1"/>
      <c r="W126" s="1"/>
      <c r="X126" s="1"/>
      <c r="Y126" s="1"/>
      <c r="Z126" s="1"/>
    </row>
    <row r="127" spans="1:26" ht="15.75" customHeight="1">
      <c r="A127" s="305"/>
      <c r="B127" s="306" t="s">
        <v>759</v>
      </c>
      <c r="C127" s="307" t="s">
        <v>764</v>
      </c>
      <c r="D127" s="308" t="s">
        <v>1099</v>
      </c>
      <c r="E127" s="307" t="s">
        <v>700</v>
      </c>
      <c r="F127" s="309" t="s">
        <v>729</v>
      </c>
      <c r="G127" s="1"/>
      <c r="H127" s="1"/>
      <c r="I127" s="1"/>
      <c r="J127" s="1"/>
      <c r="K127" s="1"/>
      <c r="L127" s="1"/>
      <c r="M127" s="1"/>
      <c r="N127" s="1"/>
      <c r="O127" s="1"/>
      <c r="P127" s="1"/>
      <c r="Q127" s="1"/>
      <c r="R127" s="1"/>
      <c r="S127" s="1"/>
      <c r="T127" s="1"/>
      <c r="U127" s="1"/>
      <c r="V127" s="1"/>
      <c r="W127" s="1"/>
      <c r="X127" s="1"/>
      <c r="Y127" s="1"/>
      <c r="Z127" s="1"/>
    </row>
    <row r="128" spans="1:26" ht="15.75" customHeight="1">
      <c r="A128" s="305"/>
      <c r="B128" s="306" t="s">
        <v>759</v>
      </c>
      <c r="C128" s="307" t="s">
        <v>763</v>
      </c>
      <c r="D128" s="308" t="s">
        <v>1099</v>
      </c>
      <c r="E128" s="307" t="s">
        <v>720</v>
      </c>
      <c r="F128" s="309" t="s">
        <v>721</v>
      </c>
      <c r="G128" s="1"/>
      <c r="H128" s="1"/>
      <c r="I128" s="1"/>
      <c r="J128" s="1"/>
      <c r="K128" s="1"/>
      <c r="L128" s="1"/>
      <c r="M128" s="1"/>
      <c r="N128" s="1"/>
      <c r="O128" s="1"/>
      <c r="P128" s="1"/>
      <c r="Q128" s="1"/>
      <c r="R128" s="1"/>
      <c r="S128" s="1"/>
      <c r="T128" s="1"/>
      <c r="U128" s="1"/>
      <c r="V128" s="1"/>
      <c r="W128" s="1"/>
      <c r="X128" s="1"/>
      <c r="Y128" s="1"/>
      <c r="Z128" s="1"/>
    </row>
    <row r="129" spans="1:26" ht="15.75" customHeight="1">
      <c r="A129" s="305"/>
      <c r="B129" s="306" t="s">
        <v>759</v>
      </c>
      <c r="C129" s="307" t="s">
        <v>1113</v>
      </c>
      <c r="D129" s="308" t="s">
        <v>1092</v>
      </c>
      <c r="E129" s="307" t="s">
        <v>312</v>
      </c>
      <c r="F129" s="309" t="s">
        <v>729</v>
      </c>
      <c r="G129" s="1"/>
      <c r="H129" s="1"/>
      <c r="I129" s="1"/>
      <c r="J129" s="1"/>
      <c r="K129" s="1"/>
      <c r="L129" s="1"/>
      <c r="M129" s="1"/>
      <c r="N129" s="1"/>
      <c r="O129" s="1"/>
      <c r="P129" s="1"/>
      <c r="Q129" s="1"/>
      <c r="R129" s="1"/>
      <c r="S129" s="1"/>
      <c r="T129" s="1"/>
      <c r="U129" s="1"/>
      <c r="V129" s="1"/>
      <c r="W129" s="1"/>
      <c r="X129" s="1"/>
      <c r="Y129" s="1"/>
      <c r="Z129" s="1"/>
    </row>
    <row r="130" spans="1:26" ht="15.75" customHeight="1">
      <c r="A130" s="305"/>
      <c r="B130" s="306" t="s">
        <v>759</v>
      </c>
      <c r="C130" s="307" t="s">
        <v>1114</v>
      </c>
      <c r="D130" s="308" t="s">
        <v>1115</v>
      </c>
      <c r="E130" s="307" t="s">
        <v>757</v>
      </c>
      <c r="F130" s="309" t="s">
        <v>721</v>
      </c>
      <c r="G130" s="1"/>
      <c r="H130" s="1"/>
      <c r="I130" s="1"/>
      <c r="J130" s="1"/>
      <c r="K130" s="1"/>
      <c r="L130" s="1"/>
      <c r="M130" s="1"/>
      <c r="N130" s="1"/>
      <c r="O130" s="1"/>
      <c r="P130" s="1"/>
      <c r="Q130" s="1"/>
      <c r="R130" s="1"/>
      <c r="S130" s="1"/>
      <c r="T130" s="1"/>
      <c r="U130" s="1"/>
      <c r="V130" s="1"/>
      <c r="W130" s="1"/>
      <c r="X130" s="1"/>
      <c r="Y130" s="1"/>
      <c r="Z130" s="1"/>
    </row>
    <row r="131" spans="1:26" ht="15.75" customHeight="1">
      <c r="A131" s="305"/>
      <c r="B131" s="306" t="s">
        <v>759</v>
      </c>
      <c r="C131" s="307" t="s">
        <v>698</v>
      </c>
      <c r="D131" s="308" t="s">
        <v>1115</v>
      </c>
      <c r="E131" s="307" t="s">
        <v>731</v>
      </c>
      <c r="F131" s="309" t="s">
        <v>729</v>
      </c>
      <c r="G131" s="1"/>
      <c r="H131" s="1"/>
      <c r="I131" s="1"/>
      <c r="J131" s="1"/>
      <c r="K131" s="1"/>
      <c r="L131" s="1"/>
      <c r="M131" s="1"/>
      <c r="N131" s="1"/>
      <c r="O131" s="1"/>
      <c r="P131" s="1"/>
      <c r="Q131" s="1"/>
      <c r="R131" s="1"/>
      <c r="S131" s="1"/>
      <c r="T131" s="1"/>
      <c r="U131" s="1"/>
      <c r="V131" s="1"/>
      <c r="W131" s="1"/>
      <c r="X131" s="1"/>
      <c r="Y131" s="1"/>
      <c r="Z131" s="1"/>
    </row>
    <row r="132" spans="1:26" ht="15.75" customHeight="1">
      <c r="A132" s="305"/>
      <c r="B132" s="306" t="s">
        <v>759</v>
      </c>
      <c r="C132" s="307" t="s">
        <v>1113</v>
      </c>
      <c r="D132" s="308" t="s">
        <v>1080</v>
      </c>
      <c r="E132" s="307" t="s">
        <v>312</v>
      </c>
      <c r="F132" s="309" t="s">
        <v>729</v>
      </c>
      <c r="G132" s="1"/>
      <c r="H132" s="1"/>
      <c r="I132" s="1"/>
      <c r="J132" s="1"/>
      <c r="K132" s="1"/>
      <c r="L132" s="1"/>
      <c r="M132" s="1"/>
      <c r="N132" s="1"/>
      <c r="O132" s="1"/>
      <c r="P132" s="1"/>
      <c r="Q132" s="1"/>
      <c r="R132" s="1"/>
      <c r="S132" s="1"/>
      <c r="T132" s="1"/>
      <c r="U132" s="1"/>
      <c r="V132" s="1"/>
      <c r="W132" s="1"/>
      <c r="X132" s="1"/>
      <c r="Y132" s="1"/>
      <c r="Z132" s="1"/>
    </row>
    <row r="133" spans="1:26" ht="15.75" customHeight="1">
      <c r="A133" s="305"/>
      <c r="B133" s="306" t="s">
        <v>759</v>
      </c>
      <c r="C133" s="307" t="s">
        <v>698</v>
      </c>
      <c r="D133" s="308" t="s">
        <v>1116</v>
      </c>
      <c r="E133" s="307" t="s">
        <v>731</v>
      </c>
      <c r="F133" s="309" t="s">
        <v>729</v>
      </c>
      <c r="G133" s="1"/>
      <c r="H133" s="1"/>
      <c r="I133" s="1"/>
      <c r="J133" s="1"/>
      <c r="K133" s="1"/>
      <c r="L133" s="1"/>
      <c r="M133" s="1"/>
      <c r="N133" s="1"/>
      <c r="O133" s="1"/>
      <c r="P133" s="1"/>
      <c r="Q133" s="1"/>
      <c r="R133" s="1"/>
      <c r="S133" s="1"/>
      <c r="T133" s="1"/>
      <c r="U133" s="1"/>
      <c r="V133" s="1"/>
      <c r="W133" s="1"/>
      <c r="X133" s="1"/>
      <c r="Y133" s="1"/>
      <c r="Z133" s="1"/>
    </row>
    <row r="134" spans="1:26" ht="15.75" customHeight="1">
      <c r="A134" s="305"/>
      <c r="B134" s="306" t="s">
        <v>759</v>
      </c>
      <c r="C134" s="307" t="s">
        <v>1113</v>
      </c>
      <c r="D134" s="308" t="s">
        <v>1085</v>
      </c>
      <c r="E134" s="307" t="s">
        <v>312</v>
      </c>
      <c r="F134" s="309" t="s">
        <v>729</v>
      </c>
      <c r="G134" s="1"/>
      <c r="H134" s="1"/>
      <c r="I134" s="1"/>
      <c r="J134" s="1"/>
      <c r="K134" s="1"/>
      <c r="L134" s="1"/>
      <c r="M134" s="1"/>
      <c r="N134" s="1"/>
      <c r="O134" s="1"/>
      <c r="P134" s="1"/>
      <c r="Q134" s="1"/>
      <c r="R134" s="1"/>
      <c r="S134" s="1"/>
      <c r="T134" s="1"/>
      <c r="U134" s="1"/>
      <c r="V134" s="1"/>
      <c r="W134" s="1"/>
      <c r="X134" s="1"/>
      <c r="Y134" s="1"/>
      <c r="Z134" s="1"/>
    </row>
    <row r="135" spans="1:26" ht="15.75" customHeight="1">
      <c r="A135" s="305"/>
      <c r="B135" s="306" t="s">
        <v>759</v>
      </c>
      <c r="C135" s="307" t="s">
        <v>698</v>
      </c>
      <c r="D135" s="308" t="s">
        <v>1101</v>
      </c>
      <c r="E135" s="307" t="s">
        <v>731</v>
      </c>
      <c r="F135" s="309" t="s">
        <v>729</v>
      </c>
      <c r="G135" s="1"/>
      <c r="H135" s="1"/>
      <c r="I135" s="1"/>
      <c r="J135" s="1"/>
      <c r="K135" s="1"/>
      <c r="L135" s="1"/>
      <c r="M135" s="1"/>
      <c r="N135" s="1"/>
      <c r="O135" s="1"/>
      <c r="P135" s="1"/>
      <c r="Q135" s="1"/>
      <c r="R135" s="1"/>
      <c r="S135" s="1"/>
      <c r="T135" s="1"/>
      <c r="U135" s="1"/>
      <c r="V135" s="1"/>
      <c r="W135" s="1"/>
      <c r="X135" s="1"/>
      <c r="Y135" s="1"/>
      <c r="Z135" s="1"/>
    </row>
    <row r="136" spans="1:26" ht="15.75" customHeight="1">
      <c r="A136" s="305"/>
      <c r="B136" s="306" t="s">
        <v>1117</v>
      </c>
      <c r="C136" s="307" t="s">
        <v>1114</v>
      </c>
      <c r="D136" s="308" t="s">
        <v>1099</v>
      </c>
      <c r="E136" s="307" t="s">
        <v>757</v>
      </c>
      <c r="F136" s="309" t="s">
        <v>729</v>
      </c>
      <c r="G136" s="1"/>
      <c r="H136" s="1"/>
      <c r="I136" s="1"/>
      <c r="J136" s="1"/>
      <c r="K136" s="1"/>
      <c r="L136" s="1"/>
      <c r="M136" s="1"/>
      <c r="N136" s="1"/>
      <c r="O136" s="1"/>
      <c r="P136" s="1"/>
      <c r="Q136" s="1"/>
      <c r="R136" s="1"/>
      <c r="S136" s="1"/>
      <c r="T136" s="1"/>
      <c r="U136" s="1"/>
      <c r="V136" s="1"/>
      <c r="W136" s="1"/>
      <c r="X136" s="1"/>
      <c r="Y136" s="1"/>
      <c r="Z136" s="1"/>
    </row>
    <row r="137" spans="1:26" ht="15.75" customHeight="1">
      <c r="A137" s="305"/>
      <c r="B137" s="306" t="s">
        <v>1117</v>
      </c>
      <c r="C137" s="307" t="s">
        <v>1118</v>
      </c>
      <c r="D137" s="308" t="s">
        <v>1106</v>
      </c>
      <c r="E137" s="307" t="s">
        <v>811</v>
      </c>
      <c r="F137" s="309" t="s">
        <v>721</v>
      </c>
      <c r="G137" s="1"/>
      <c r="H137" s="1"/>
      <c r="I137" s="1"/>
      <c r="J137" s="1"/>
      <c r="K137" s="1"/>
      <c r="L137" s="1"/>
      <c r="M137" s="1"/>
      <c r="N137" s="1"/>
      <c r="O137" s="1"/>
      <c r="P137" s="1"/>
      <c r="Q137" s="1"/>
      <c r="R137" s="1"/>
      <c r="S137" s="1"/>
      <c r="T137" s="1"/>
      <c r="U137" s="1"/>
      <c r="V137" s="1"/>
      <c r="W137" s="1"/>
      <c r="X137" s="1"/>
      <c r="Y137" s="1"/>
      <c r="Z137" s="1"/>
    </row>
    <row r="138" spans="1:26" ht="15.75" customHeight="1">
      <c r="A138" s="305"/>
      <c r="B138" s="306" t="s">
        <v>1117</v>
      </c>
      <c r="C138" s="307" t="s">
        <v>1118</v>
      </c>
      <c r="D138" s="308" t="s">
        <v>1106</v>
      </c>
      <c r="E138" s="307" t="s">
        <v>811</v>
      </c>
      <c r="F138" s="309" t="s">
        <v>721</v>
      </c>
      <c r="G138" s="1"/>
      <c r="H138" s="1"/>
      <c r="I138" s="1"/>
      <c r="J138" s="1"/>
      <c r="K138" s="1"/>
      <c r="L138" s="1"/>
      <c r="M138" s="1"/>
      <c r="N138" s="1"/>
      <c r="O138" s="1"/>
      <c r="P138" s="1"/>
      <c r="Q138" s="1"/>
      <c r="R138" s="1"/>
      <c r="S138" s="1"/>
      <c r="T138" s="1"/>
      <c r="U138" s="1"/>
      <c r="V138" s="1"/>
      <c r="W138" s="1"/>
      <c r="X138" s="1"/>
      <c r="Y138" s="1"/>
      <c r="Z138" s="1"/>
    </row>
    <row r="139" spans="1:26" ht="15.75" customHeight="1">
      <c r="A139" s="305"/>
      <c r="B139" s="306" t="s">
        <v>765</v>
      </c>
      <c r="C139" s="307" t="s">
        <v>766</v>
      </c>
      <c r="D139" s="308" t="s">
        <v>711</v>
      </c>
      <c r="E139" s="307" t="s">
        <v>767</v>
      </c>
      <c r="F139" s="309" t="s">
        <v>729</v>
      </c>
      <c r="G139" s="1"/>
      <c r="H139" s="1"/>
      <c r="I139" s="1"/>
      <c r="J139" s="1"/>
      <c r="K139" s="1"/>
      <c r="L139" s="1"/>
      <c r="M139" s="1"/>
      <c r="N139" s="1"/>
      <c r="O139" s="1"/>
      <c r="P139" s="1"/>
      <c r="Q139" s="1"/>
      <c r="R139" s="1"/>
      <c r="S139" s="1"/>
      <c r="T139" s="1"/>
      <c r="U139" s="1"/>
      <c r="V139" s="1"/>
      <c r="W139" s="1"/>
      <c r="X139" s="1"/>
      <c r="Y139" s="1"/>
      <c r="Z139" s="1"/>
    </row>
    <row r="140" spans="1:26" ht="15.75" customHeight="1">
      <c r="A140" s="305"/>
      <c r="B140" s="306" t="s">
        <v>765</v>
      </c>
      <c r="C140" s="307" t="s">
        <v>766</v>
      </c>
      <c r="D140" s="308" t="s">
        <v>714</v>
      </c>
      <c r="E140" s="307" t="s">
        <v>767</v>
      </c>
      <c r="F140" s="309" t="s">
        <v>729</v>
      </c>
      <c r="G140" s="1"/>
      <c r="H140" s="1"/>
      <c r="I140" s="1"/>
      <c r="J140" s="1"/>
      <c r="K140" s="1"/>
      <c r="L140" s="1"/>
      <c r="M140" s="1"/>
      <c r="N140" s="1"/>
      <c r="O140" s="1"/>
      <c r="P140" s="1"/>
      <c r="Q140" s="1"/>
      <c r="R140" s="1"/>
      <c r="S140" s="1"/>
      <c r="T140" s="1"/>
      <c r="U140" s="1"/>
      <c r="V140" s="1"/>
      <c r="W140" s="1"/>
      <c r="X140" s="1"/>
      <c r="Y140" s="1"/>
      <c r="Z140" s="1"/>
    </row>
    <row r="141" spans="1:26" ht="15.75" customHeight="1">
      <c r="A141" s="305"/>
      <c r="B141" s="306" t="s">
        <v>765</v>
      </c>
      <c r="C141" s="307" t="s">
        <v>766</v>
      </c>
      <c r="D141" s="308" t="s">
        <v>714</v>
      </c>
      <c r="E141" s="307" t="s">
        <v>768</v>
      </c>
      <c r="F141" s="309" t="s">
        <v>721</v>
      </c>
      <c r="G141" s="1"/>
      <c r="H141" s="1"/>
      <c r="I141" s="1"/>
      <c r="J141" s="1"/>
      <c r="K141" s="1"/>
      <c r="L141" s="1"/>
      <c r="M141" s="1"/>
      <c r="N141" s="1"/>
      <c r="O141" s="1"/>
      <c r="P141" s="1"/>
      <c r="Q141" s="1"/>
      <c r="R141" s="1"/>
      <c r="S141" s="1"/>
      <c r="T141" s="1"/>
      <c r="U141" s="1"/>
      <c r="V141" s="1"/>
      <c r="W141" s="1"/>
      <c r="X141" s="1"/>
      <c r="Y141" s="1"/>
      <c r="Z141" s="1"/>
    </row>
    <row r="142" spans="1:26" ht="15.75" customHeight="1">
      <c r="A142" s="305"/>
      <c r="B142" s="306" t="s">
        <v>765</v>
      </c>
      <c r="C142" s="307" t="s">
        <v>1119</v>
      </c>
      <c r="D142" s="308" t="s">
        <v>1091</v>
      </c>
      <c r="E142" s="307" t="s">
        <v>720</v>
      </c>
      <c r="F142" s="309" t="s">
        <v>721</v>
      </c>
      <c r="G142" s="1"/>
      <c r="H142" s="1"/>
      <c r="I142" s="1"/>
      <c r="J142" s="1"/>
      <c r="K142" s="1"/>
      <c r="L142" s="1"/>
      <c r="M142" s="1"/>
      <c r="N142" s="1"/>
      <c r="O142" s="1"/>
      <c r="P142" s="1"/>
      <c r="Q142" s="1"/>
      <c r="R142" s="1"/>
      <c r="S142" s="1"/>
      <c r="T142" s="1"/>
      <c r="U142" s="1"/>
      <c r="V142" s="1"/>
      <c r="W142" s="1"/>
      <c r="X142" s="1"/>
      <c r="Y142" s="1"/>
      <c r="Z142" s="1"/>
    </row>
    <row r="143" spans="1:26" ht="15.75" customHeight="1">
      <c r="A143" s="305"/>
      <c r="B143" s="306" t="s">
        <v>765</v>
      </c>
      <c r="C143" s="307" t="s">
        <v>766</v>
      </c>
      <c r="D143" s="308" t="s">
        <v>1091</v>
      </c>
      <c r="E143" s="307" t="s">
        <v>767</v>
      </c>
      <c r="F143" s="309" t="s">
        <v>729</v>
      </c>
      <c r="G143" s="1"/>
      <c r="H143" s="1"/>
      <c r="I143" s="1"/>
      <c r="J143" s="1"/>
      <c r="K143" s="1"/>
      <c r="L143" s="1"/>
      <c r="M143" s="1"/>
      <c r="N143" s="1"/>
      <c r="O143" s="1"/>
      <c r="P143" s="1"/>
      <c r="Q143" s="1"/>
      <c r="R143" s="1"/>
      <c r="S143" s="1"/>
      <c r="T143" s="1"/>
      <c r="U143" s="1"/>
      <c r="V143" s="1"/>
      <c r="W143" s="1"/>
      <c r="X143" s="1"/>
      <c r="Y143" s="1"/>
      <c r="Z143" s="1"/>
    </row>
    <row r="144" spans="1:26" ht="15.75" customHeight="1">
      <c r="A144" s="305"/>
      <c r="B144" s="306" t="s">
        <v>765</v>
      </c>
      <c r="C144" s="307" t="s">
        <v>1119</v>
      </c>
      <c r="D144" s="308" t="s">
        <v>1092</v>
      </c>
      <c r="E144" s="307" t="s">
        <v>720</v>
      </c>
      <c r="F144" s="309" t="s">
        <v>773</v>
      </c>
      <c r="G144" s="1"/>
      <c r="H144" s="1"/>
      <c r="I144" s="1"/>
      <c r="J144" s="1"/>
      <c r="K144" s="1"/>
      <c r="L144" s="1"/>
      <c r="M144" s="1"/>
      <c r="N144" s="1"/>
      <c r="O144" s="1"/>
      <c r="P144" s="1"/>
      <c r="Q144" s="1"/>
      <c r="R144" s="1"/>
      <c r="S144" s="1"/>
      <c r="T144" s="1"/>
      <c r="U144" s="1"/>
      <c r="V144" s="1"/>
      <c r="W144" s="1"/>
      <c r="X144" s="1"/>
      <c r="Y144" s="1"/>
      <c r="Z144" s="1"/>
    </row>
    <row r="145" spans="1:26" ht="15.75" customHeight="1">
      <c r="A145" s="305"/>
      <c r="B145" s="306" t="s">
        <v>765</v>
      </c>
      <c r="C145" s="307" t="s">
        <v>1120</v>
      </c>
      <c r="D145" s="308" t="s">
        <v>1121</v>
      </c>
      <c r="E145" s="307" t="s">
        <v>1122</v>
      </c>
      <c r="F145" s="309" t="s">
        <v>721</v>
      </c>
      <c r="G145" s="1"/>
      <c r="H145" s="1"/>
      <c r="I145" s="1"/>
      <c r="J145" s="1"/>
      <c r="K145" s="1"/>
      <c r="L145" s="1"/>
      <c r="M145" s="1"/>
      <c r="N145" s="1"/>
      <c r="O145" s="1"/>
      <c r="P145" s="1"/>
      <c r="Q145" s="1"/>
      <c r="R145" s="1"/>
      <c r="S145" s="1"/>
      <c r="T145" s="1"/>
      <c r="U145" s="1"/>
      <c r="V145" s="1"/>
      <c r="W145" s="1"/>
      <c r="X145" s="1"/>
      <c r="Y145" s="1"/>
      <c r="Z145" s="1"/>
    </row>
    <row r="146" spans="1:26" ht="15.75" customHeight="1">
      <c r="A146" s="305"/>
      <c r="B146" s="306" t="s">
        <v>765</v>
      </c>
      <c r="C146" s="307" t="s">
        <v>1120</v>
      </c>
      <c r="D146" s="308" t="s">
        <v>1088</v>
      </c>
      <c r="E146" s="307" t="s">
        <v>767</v>
      </c>
      <c r="F146" s="309" t="s">
        <v>729</v>
      </c>
      <c r="G146" s="1"/>
      <c r="H146" s="1"/>
      <c r="I146" s="1"/>
      <c r="J146" s="1"/>
      <c r="K146" s="1"/>
      <c r="L146" s="1"/>
      <c r="M146" s="1"/>
      <c r="N146" s="1"/>
      <c r="O146" s="1"/>
      <c r="P146" s="1"/>
      <c r="Q146" s="1"/>
      <c r="R146" s="1"/>
      <c r="S146" s="1"/>
      <c r="T146" s="1"/>
      <c r="U146" s="1"/>
      <c r="V146" s="1"/>
      <c r="W146" s="1"/>
      <c r="X146" s="1"/>
      <c r="Y146" s="1"/>
      <c r="Z146" s="1"/>
    </row>
    <row r="147" spans="1:26" ht="15.75" customHeight="1">
      <c r="A147" s="305"/>
      <c r="B147" s="306" t="s">
        <v>765</v>
      </c>
      <c r="C147" s="307" t="s">
        <v>1120</v>
      </c>
      <c r="D147" s="308" t="s">
        <v>1088</v>
      </c>
      <c r="E147" s="307" t="s">
        <v>1123</v>
      </c>
      <c r="F147" s="309" t="s">
        <v>773</v>
      </c>
      <c r="G147" s="1"/>
      <c r="H147" s="1"/>
      <c r="I147" s="1"/>
      <c r="J147" s="1"/>
      <c r="K147" s="1"/>
      <c r="L147" s="1"/>
      <c r="M147" s="1"/>
      <c r="N147" s="1"/>
      <c r="O147" s="1"/>
      <c r="P147" s="1"/>
      <c r="Q147" s="1"/>
      <c r="R147" s="1"/>
      <c r="S147" s="1"/>
      <c r="T147" s="1"/>
      <c r="U147" s="1"/>
      <c r="V147" s="1"/>
      <c r="W147" s="1"/>
      <c r="X147" s="1"/>
      <c r="Y147" s="1"/>
      <c r="Z147" s="1"/>
    </row>
    <row r="148" spans="1:26" ht="15.75" customHeight="1">
      <c r="A148" s="305"/>
      <c r="B148" s="306" t="s">
        <v>765</v>
      </c>
      <c r="C148" s="307" t="s">
        <v>1120</v>
      </c>
      <c r="D148" s="308" t="s">
        <v>1124</v>
      </c>
      <c r="E148" s="307" t="s">
        <v>1122</v>
      </c>
      <c r="F148" s="309" t="s">
        <v>721</v>
      </c>
      <c r="G148" s="1"/>
      <c r="H148" s="1"/>
      <c r="I148" s="1"/>
      <c r="J148" s="1"/>
      <c r="K148" s="1"/>
      <c r="L148" s="1"/>
      <c r="M148" s="1"/>
      <c r="N148" s="1"/>
      <c r="O148" s="1"/>
      <c r="P148" s="1"/>
      <c r="Q148" s="1"/>
      <c r="R148" s="1"/>
      <c r="S148" s="1"/>
      <c r="T148" s="1"/>
      <c r="U148" s="1"/>
      <c r="V148" s="1"/>
      <c r="W148" s="1"/>
      <c r="X148" s="1"/>
      <c r="Y148" s="1"/>
      <c r="Z148" s="1"/>
    </row>
    <row r="149" spans="1:26" ht="15.75" customHeight="1">
      <c r="A149" s="305"/>
      <c r="B149" s="306" t="s">
        <v>769</v>
      </c>
      <c r="C149" s="307" t="s">
        <v>770</v>
      </c>
      <c r="D149" s="308" t="s">
        <v>704</v>
      </c>
      <c r="E149" s="307" t="s">
        <v>700</v>
      </c>
      <c r="F149" s="309" t="s">
        <v>729</v>
      </c>
      <c r="G149" s="1"/>
      <c r="H149" s="1"/>
      <c r="I149" s="1"/>
      <c r="J149" s="1"/>
      <c r="K149" s="1"/>
      <c r="L149" s="1"/>
      <c r="M149" s="1"/>
      <c r="N149" s="1"/>
      <c r="O149" s="1"/>
      <c r="P149" s="1"/>
      <c r="Q149" s="1"/>
      <c r="R149" s="1"/>
      <c r="S149" s="1"/>
      <c r="T149" s="1"/>
      <c r="U149" s="1"/>
      <c r="V149" s="1"/>
      <c r="W149" s="1"/>
      <c r="X149" s="1"/>
      <c r="Y149" s="1"/>
      <c r="Z149" s="1"/>
    </row>
    <row r="150" spans="1:26" ht="15.75" customHeight="1">
      <c r="A150" s="305"/>
      <c r="B150" s="306" t="s">
        <v>769</v>
      </c>
      <c r="C150" s="307" t="s">
        <v>770</v>
      </c>
      <c r="D150" s="308" t="s">
        <v>735</v>
      </c>
      <c r="E150" s="307" t="s">
        <v>700</v>
      </c>
      <c r="F150" s="309" t="s">
        <v>729</v>
      </c>
      <c r="G150" s="1"/>
      <c r="H150" s="1"/>
      <c r="I150" s="1"/>
      <c r="J150" s="1"/>
      <c r="K150" s="1"/>
      <c r="L150" s="1"/>
      <c r="M150" s="1"/>
      <c r="N150" s="1"/>
      <c r="O150" s="1"/>
      <c r="P150" s="1"/>
      <c r="Q150" s="1"/>
      <c r="R150" s="1"/>
      <c r="S150" s="1"/>
      <c r="T150" s="1"/>
      <c r="U150" s="1"/>
      <c r="V150" s="1"/>
      <c r="W150" s="1"/>
      <c r="X150" s="1"/>
      <c r="Y150" s="1"/>
      <c r="Z150" s="1"/>
    </row>
    <row r="151" spans="1:26" ht="15.75" customHeight="1">
      <c r="A151" s="305"/>
      <c r="B151" s="306" t="s">
        <v>769</v>
      </c>
      <c r="C151" s="307" t="s">
        <v>771</v>
      </c>
      <c r="D151" s="308" t="s">
        <v>740</v>
      </c>
      <c r="E151" s="307" t="s">
        <v>700</v>
      </c>
      <c r="F151" s="309" t="s">
        <v>729</v>
      </c>
      <c r="G151" s="1"/>
      <c r="H151" s="1"/>
      <c r="I151" s="1"/>
      <c r="J151" s="1"/>
      <c r="K151" s="1"/>
      <c r="L151" s="1"/>
      <c r="M151" s="1"/>
      <c r="N151" s="1"/>
      <c r="O151" s="1"/>
      <c r="P151" s="1"/>
      <c r="Q151" s="1"/>
      <c r="R151" s="1"/>
      <c r="S151" s="1"/>
      <c r="T151" s="1"/>
      <c r="U151" s="1"/>
      <c r="V151" s="1"/>
      <c r="W151" s="1"/>
      <c r="X151" s="1"/>
      <c r="Y151" s="1"/>
      <c r="Z151" s="1"/>
    </row>
    <row r="152" spans="1:26" ht="15.75" customHeight="1">
      <c r="A152" s="305"/>
      <c r="B152" s="306" t="s">
        <v>769</v>
      </c>
      <c r="C152" s="307" t="s">
        <v>771</v>
      </c>
      <c r="D152" s="308" t="s">
        <v>711</v>
      </c>
      <c r="E152" s="307" t="s">
        <v>700</v>
      </c>
      <c r="F152" s="309" t="s">
        <v>729</v>
      </c>
      <c r="G152" s="1"/>
      <c r="H152" s="1"/>
      <c r="I152" s="1"/>
      <c r="J152" s="1"/>
      <c r="K152" s="1"/>
      <c r="L152" s="1"/>
      <c r="M152" s="1"/>
      <c r="N152" s="1"/>
      <c r="O152" s="1"/>
      <c r="P152" s="1"/>
      <c r="Q152" s="1"/>
      <c r="R152" s="1"/>
      <c r="S152" s="1"/>
      <c r="T152" s="1"/>
      <c r="U152" s="1"/>
      <c r="V152" s="1"/>
      <c r="W152" s="1"/>
      <c r="X152" s="1"/>
      <c r="Y152" s="1"/>
      <c r="Z152" s="1"/>
    </row>
    <row r="153" spans="1:26" ht="15.75" customHeight="1">
      <c r="A153" s="305"/>
      <c r="B153" s="306" t="s">
        <v>769</v>
      </c>
      <c r="C153" s="307" t="s">
        <v>771</v>
      </c>
      <c r="D153" s="308" t="s">
        <v>713</v>
      </c>
      <c r="E153" s="307" t="s">
        <v>700</v>
      </c>
      <c r="F153" s="309" t="s">
        <v>729</v>
      </c>
      <c r="G153" s="1"/>
      <c r="H153" s="1"/>
      <c r="I153" s="1"/>
      <c r="J153" s="1"/>
      <c r="K153" s="1"/>
      <c r="L153" s="1"/>
      <c r="M153" s="1"/>
      <c r="N153" s="1"/>
      <c r="O153" s="1"/>
      <c r="P153" s="1"/>
      <c r="Q153" s="1"/>
      <c r="R153" s="1"/>
      <c r="S153" s="1"/>
      <c r="T153" s="1"/>
      <c r="U153" s="1"/>
      <c r="V153" s="1"/>
      <c r="W153" s="1"/>
      <c r="X153" s="1"/>
      <c r="Y153" s="1"/>
      <c r="Z153" s="1"/>
    </row>
    <row r="154" spans="1:26" ht="15.75" customHeight="1">
      <c r="A154" s="305"/>
      <c r="B154" s="306" t="s">
        <v>769</v>
      </c>
      <c r="C154" s="307" t="s">
        <v>771</v>
      </c>
      <c r="D154" s="308" t="s">
        <v>714</v>
      </c>
      <c r="E154" s="307" t="s">
        <v>700</v>
      </c>
      <c r="F154" s="309" t="s">
        <v>729</v>
      </c>
      <c r="G154" s="1"/>
      <c r="H154" s="1"/>
      <c r="I154" s="1"/>
      <c r="J154" s="1"/>
      <c r="K154" s="1"/>
      <c r="L154" s="1"/>
      <c r="M154" s="1"/>
      <c r="N154" s="1"/>
      <c r="O154" s="1"/>
      <c r="P154" s="1"/>
      <c r="Q154" s="1"/>
      <c r="R154" s="1"/>
      <c r="S154" s="1"/>
      <c r="T154" s="1"/>
      <c r="U154" s="1"/>
      <c r="V154" s="1"/>
      <c r="W154" s="1"/>
      <c r="X154" s="1"/>
      <c r="Y154" s="1"/>
      <c r="Z154" s="1"/>
    </row>
    <row r="155" spans="1:26" ht="15.75" customHeight="1">
      <c r="A155" s="305"/>
      <c r="B155" s="306" t="s">
        <v>769</v>
      </c>
      <c r="C155" s="307" t="s">
        <v>770</v>
      </c>
      <c r="D155" s="308" t="s">
        <v>714</v>
      </c>
      <c r="E155" s="307" t="s">
        <v>772</v>
      </c>
      <c r="F155" s="309" t="s">
        <v>773</v>
      </c>
      <c r="G155" s="1"/>
      <c r="H155" s="1"/>
      <c r="I155" s="1"/>
      <c r="J155" s="1"/>
      <c r="K155" s="1"/>
      <c r="L155" s="1"/>
      <c r="M155" s="1"/>
      <c r="N155" s="1"/>
      <c r="O155" s="1"/>
      <c r="P155" s="1"/>
      <c r="Q155" s="1"/>
      <c r="R155" s="1"/>
      <c r="S155" s="1"/>
      <c r="T155" s="1"/>
      <c r="U155" s="1"/>
      <c r="V155" s="1"/>
      <c r="W155" s="1"/>
      <c r="X155" s="1"/>
      <c r="Y155" s="1"/>
      <c r="Z155" s="1"/>
    </row>
    <row r="156" spans="1:26" ht="15.75" customHeight="1">
      <c r="A156" s="305"/>
      <c r="B156" s="306" t="s">
        <v>769</v>
      </c>
      <c r="C156" s="307" t="s">
        <v>771</v>
      </c>
      <c r="D156" s="308" t="s">
        <v>1091</v>
      </c>
      <c r="E156" s="307" t="s">
        <v>700</v>
      </c>
      <c r="F156" s="309" t="s">
        <v>729</v>
      </c>
      <c r="G156" s="1"/>
      <c r="H156" s="1"/>
      <c r="I156" s="1"/>
      <c r="J156" s="1"/>
      <c r="K156" s="1"/>
      <c r="L156" s="1"/>
      <c r="M156" s="1"/>
      <c r="N156" s="1"/>
      <c r="O156" s="1"/>
      <c r="P156" s="1"/>
      <c r="Q156" s="1"/>
      <c r="R156" s="1"/>
      <c r="S156" s="1"/>
      <c r="T156" s="1"/>
      <c r="U156" s="1"/>
      <c r="V156" s="1"/>
      <c r="W156" s="1"/>
      <c r="X156" s="1"/>
      <c r="Y156" s="1"/>
      <c r="Z156" s="1"/>
    </row>
    <row r="157" spans="1:26" ht="15.75" customHeight="1">
      <c r="A157" s="305"/>
      <c r="B157" s="306" t="s">
        <v>769</v>
      </c>
      <c r="C157" s="307" t="s">
        <v>770</v>
      </c>
      <c r="D157" s="308" t="s">
        <v>1091</v>
      </c>
      <c r="E157" s="307" t="s">
        <v>772</v>
      </c>
      <c r="F157" s="309" t="s">
        <v>773</v>
      </c>
      <c r="G157" s="1"/>
      <c r="H157" s="1"/>
      <c r="I157" s="1"/>
      <c r="J157" s="1"/>
      <c r="K157" s="1"/>
      <c r="L157" s="1"/>
      <c r="M157" s="1"/>
      <c r="N157" s="1"/>
      <c r="O157" s="1"/>
      <c r="P157" s="1"/>
      <c r="Q157" s="1"/>
      <c r="R157" s="1"/>
      <c r="S157" s="1"/>
      <c r="T157" s="1"/>
      <c r="U157" s="1"/>
      <c r="V157" s="1"/>
      <c r="W157" s="1"/>
      <c r="X157" s="1"/>
      <c r="Y157" s="1"/>
      <c r="Z157" s="1"/>
    </row>
    <row r="158" spans="1:26" ht="15.75" customHeight="1">
      <c r="A158" s="305"/>
      <c r="B158" s="306" t="s">
        <v>769</v>
      </c>
      <c r="C158" s="307" t="s">
        <v>771</v>
      </c>
      <c r="D158" s="308" t="s">
        <v>1092</v>
      </c>
      <c r="E158" s="307" t="s">
        <v>700</v>
      </c>
      <c r="F158" s="309" t="s">
        <v>729</v>
      </c>
      <c r="G158" s="1"/>
      <c r="H158" s="1"/>
      <c r="I158" s="1"/>
      <c r="J158" s="1"/>
      <c r="K158" s="1"/>
      <c r="L158" s="1"/>
      <c r="M158" s="1"/>
      <c r="N158" s="1"/>
      <c r="O158" s="1"/>
      <c r="P158" s="1"/>
      <c r="Q158" s="1"/>
      <c r="R158" s="1"/>
      <c r="S158" s="1"/>
      <c r="T158" s="1"/>
      <c r="U158" s="1"/>
      <c r="V158" s="1"/>
      <c r="W158" s="1"/>
      <c r="X158" s="1"/>
      <c r="Y158" s="1"/>
      <c r="Z158" s="1"/>
    </row>
    <row r="159" spans="1:26" ht="15.75" customHeight="1">
      <c r="A159" s="305"/>
      <c r="B159" s="306" t="s">
        <v>769</v>
      </c>
      <c r="C159" s="307" t="s">
        <v>771</v>
      </c>
      <c r="D159" s="308" t="s">
        <v>1088</v>
      </c>
      <c r="E159" s="307" t="s">
        <v>700</v>
      </c>
      <c r="F159" s="309" t="s">
        <v>729</v>
      </c>
      <c r="G159" s="1"/>
      <c r="H159" s="1"/>
      <c r="I159" s="1"/>
      <c r="J159" s="1"/>
      <c r="K159" s="1"/>
      <c r="L159" s="1"/>
      <c r="M159" s="1"/>
      <c r="N159" s="1"/>
      <c r="O159" s="1"/>
      <c r="P159" s="1"/>
      <c r="Q159" s="1"/>
      <c r="R159" s="1"/>
      <c r="S159" s="1"/>
      <c r="T159" s="1"/>
      <c r="U159" s="1"/>
      <c r="V159" s="1"/>
      <c r="W159" s="1"/>
      <c r="X159" s="1"/>
      <c r="Y159" s="1"/>
      <c r="Z159" s="1"/>
    </row>
    <row r="160" spans="1:26" ht="15.75" customHeight="1">
      <c r="A160" s="305"/>
      <c r="B160" s="306" t="s">
        <v>769</v>
      </c>
      <c r="C160" s="307" t="s">
        <v>771</v>
      </c>
      <c r="D160" s="308" t="s">
        <v>1080</v>
      </c>
      <c r="E160" s="307" t="s">
        <v>700</v>
      </c>
      <c r="F160" s="309" t="s">
        <v>729</v>
      </c>
      <c r="G160" s="1"/>
      <c r="H160" s="1"/>
      <c r="I160" s="1"/>
      <c r="J160" s="1"/>
      <c r="K160" s="1"/>
      <c r="L160" s="1"/>
      <c r="M160" s="1"/>
      <c r="N160" s="1"/>
      <c r="O160" s="1"/>
      <c r="P160" s="1"/>
      <c r="Q160" s="1"/>
      <c r="R160" s="1"/>
      <c r="S160" s="1"/>
      <c r="T160" s="1"/>
      <c r="U160" s="1"/>
      <c r="V160" s="1"/>
      <c r="W160" s="1"/>
      <c r="X160" s="1"/>
      <c r="Y160" s="1"/>
      <c r="Z160" s="1"/>
    </row>
    <row r="161" spans="1:26" ht="15.75" customHeight="1">
      <c r="A161" s="305"/>
      <c r="B161" s="306" t="s">
        <v>769</v>
      </c>
      <c r="C161" s="307" t="s">
        <v>771</v>
      </c>
      <c r="D161" s="308" t="s">
        <v>1085</v>
      </c>
      <c r="E161" s="307" t="s">
        <v>700</v>
      </c>
      <c r="F161" s="309" t="s">
        <v>729</v>
      </c>
      <c r="G161" s="1"/>
      <c r="H161" s="1"/>
      <c r="I161" s="1"/>
      <c r="J161" s="1"/>
      <c r="K161" s="1"/>
      <c r="L161" s="1"/>
      <c r="M161" s="1"/>
      <c r="N161" s="1"/>
      <c r="O161" s="1"/>
      <c r="P161" s="1"/>
      <c r="Q161" s="1"/>
      <c r="R161" s="1"/>
      <c r="S161" s="1"/>
      <c r="T161" s="1"/>
      <c r="U161" s="1"/>
      <c r="V161" s="1"/>
      <c r="W161" s="1"/>
      <c r="X161" s="1"/>
      <c r="Y161" s="1"/>
      <c r="Z161" s="1"/>
    </row>
    <row r="162" spans="1:26" ht="15.75" customHeight="1">
      <c r="A162" s="305"/>
      <c r="B162" s="306" t="s">
        <v>774</v>
      </c>
      <c r="C162" s="307" t="s">
        <v>775</v>
      </c>
      <c r="D162" s="308" t="s">
        <v>735</v>
      </c>
      <c r="E162" s="307" t="s">
        <v>731</v>
      </c>
      <c r="F162" s="309" t="s">
        <v>737</v>
      </c>
      <c r="G162" s="1"/>
      <c r="H162" s="1"/>
      <c r="I162" s="1"/>
      <c r="J162" s="1"/>
      <c r="K162" s="1"/>
      <c r="L162" s="1"/>
      <c r="M162" s="1"/>
      <c r="N162" s="1"/>
      <c r="O162" s="1"/>
      <c r="P162" s="1"/>
      <c r="Q162" s="1"/>
      <c r="R162" s="1"/>
      <c r="S162" s="1"/>
      <c r="T162" s="1"/>
      <c r="U162" s="1"/>
      <c r="V162" s="1"/>
      <c r="W162" s="1"/>
      <c r="X162" s="1"/>
      <c r="Y162" s="1"/>
      <c r="Z162" s="1"/>
    </row>
    <row r="163" spans="1:26" ht="15.75" customHeight="1">
      <c r="A163" s="305"/>
      <c r="B163" s="306" t="s">
        <v>774</v>
      </c>
      <c r="C163" s="307" t="s">
        <v>776</v>
      </c>
      <c r="D163" s="308" t="s">
        <v>740</v>
      </c>
      <c r="E163" s="307" t="s">
        <v>731</v>
      </c>
      <c r="F163" s="309" t="s">
        <v>721</v>
      </c>
      <c r="G163" s="1"/>
      <c r="H163" s="1"/>
      <c r="I163" s="1"/>
      <c r="J163" s="1"/>
      <c r="K163" s="1"/>
      <c r="L163" s="1"/>
      <c r="M163" s="1"/>
      <c r="N163" s="1"/>
      <c r="O163" s="1"/>
      <c r="P163" s="1"/>
      <c r="Q163" s="1"/>
      <c r="R163" s="1"/>
      <c r="S163" s="1"/>
      <c r="T163" s="1"/>
      <c r="U163" s="1"/>
      <c r="V163" s="1"/>
      <c r="W163" s="1"/>
      <c r="X163" s="1"/>
      <c r="Y163" s="1"/>
      <c r="Z163" s="1"/>
    </row>
    <row r="164" spans="1:26" ht="15.75" customHeight="1">
      <c r="A164" s="305"/>
      <c r="B164" s="306" t="s">
        <v>774</v>
      </c>
      <c r="C164" s="307" t="s">
        <v>777</v>
      </c>
      <c r="D164" s="308" t="s">
        <v>740</v>
      </c>
      <c r="E164" s="307" t="s">
        <v>712</v>
      </c>
      <c r="F164" s="309" t="s">
        <v>721</v>
      </c>
      <c r="G164" s="1"/>
      <c r="H164" s="1"/>
      <c r="I164" s="1"/>
      <c r="J164" s="1"/>
      <c r="K164" s="1"/>
      <c r="L164" s="1"/>
      <c r="M164" s="1"/>
      <c r="N164" s="1"/>
      <c r="O164" s="1"/>
      <c r="P164" s="1"/>
      <c r="Q164" s="1"/>
      <c r="R164" s="1"/>
      <c r="S164" s="1"/>
      <c r="T164" s="1"/>
      <c r="U164" s="1"/>
      <c r="V164" s="1"/>
      <c r="W164" s="1"/>
      <c r="X164" s="1"/>
      <c r="Y164" s="1"/>
      <c r="Z164" s="1"/>
    </row>
    <row r="165" spans="1:26" ht="15.75" customHeight="1">
      <c r="A165" s="305"/>
      <c r="B165" s="306" t="s">
        <v>774</v>
      </c>
      <c r="C165" s="307" t="s">
        <v>777</v>
      </c>
      <c r="D165" s="308" t="s">
        <v>711</v>
      </c>
      <c r="E165" s="307" t="s">
        <v>712</v>
      </c>
      <c r="F165" s="309" t="s">
        <v>721</v>
      </c>
      <c r="G165" s="1"/>
      <c r="H165" s="1"/>
      <c r="I165" s="1"/>
      <c r="J165" s="1"/>
      <c r="K165" s="1"/>
      <c r="L165" s="1"/>
      <c r="M165" s="1"/>
      <c r="N165" s="1"/>
      <c r="O165" s="1"/>
      <c r="P165" s="1"/>
      <c r="Q165" s="1"/>
      <c r="R165" s="1"/>
      <c r="S165" s="1"/>
      <c r="T165" s="1"/>
      <c r="U165" s="1"/>
      <c r="V165" s="1"/>
      <c r="W165" s="1"/>
      <c r="X165" s="1"/>
      <c r="Y165" s="1"/>
      <c r="Z165" s="1"/>
    </row>
    <row r="166" spans="1:26" ht="15.75" customHeight="1">
      <c r="A166" s="305"/>
      <c r="B166" s="306" t="s">
        <v>774</v>
      </c>
      <c r="C166" s="307" t="s">
        <v>777</v>
      </c>
      <c r="D166" s="308" t="s">
        <v>713</v>
      </c>
      <c r="E166" s="307" t="s">
        <v>712</v>
      </c>
      <c r="F166" s="309" t="s">
        <v>721</v>
      </c>
      <c r="G166" s="1"/>
      <c r="H166" s="1"/>
      <c r="I166" s="1"/>
      <c r="J166" s="1"/>
      <c r="K166" s="1"/>
      <c r="L166" s="1"/>
      <c r="M166" s="1"/>
      <c r="N166" s="1"/>
      <c r="O166" s="1"/>
      <c r="P166" s="1"/>
      <c r="Q166" s="1"/>
      <c r="R166" s="1"/>
      <c r="S166" s="1"/>
      <c r="T166" s="1"/>
      <c r="U166" s="1"/>
      <c r="V166" s="1"/>
      <c r="W166" s="1"/>
      <c r="X166" s="1"/>
      <c r="Y166" s="1"/>
      <c r="Z166" s="1"/>
    </row>
    <row r="167" spans="1:26" ht="15.75" customHeight="1">
      <c r="A167" s="305"/>
      <c r="B167" s="306" t="s">
        <v>774</v>
      </c>
      <c r="C167" s="307" t="s">
        <v>776</v>
      </c>
      <c r="D167" s="308" t="s">
        <v>1092</v>
      </c>
      <c r="E167" s="307" t="s">
        <v>731</v>
      </c>
      <c r="F167" s="309" t="s">
        <v>721</v>
      </c>
      <c r="G167" s="1"/>
      <c r="H167" s="1"/>
      <c r="I167" s="1"/>
      <c r="J167" s="1"/>
      <c r="K167" s="1"/>
      <c r="L167" s="1"/>
      <c r="M167" s="1"/>
      <c r="N167" s="1"/>
      <c r="O167" s="1"/>
      <c r="P167" s="1"/>
      <c r="Q167" s="1"/>
      <c r="R167" s="1"/>
      <c r="S167" s="1"/>
      <c r="T167" s="1"/>
      <c r="U167" s="1"/>
      <c r="V167" s="1"/>
      <c r="W167" s="1"/>
      <c r="X167" s="1"/>
      <c r="Y167" s="1"/>
      <c r="Z167" s="1"/>
    </row>
    <row r="168" spans="1:26" ht="15.75" customHeight="1">
      <c r="A168" s="305"/>
      <c r="B168" s="306" t="s">
        <v>774</v>
      </c>
      <c r="C168" s="307" t="s">
        <v>777</v>
      </c>
      <c r="D168" s="308" t="s">
        <v>1088</v>
      </c>
      <c r="E168" s="307" t="s">
        <v>712</v>
      </c>
      <c r="F168" s="309" t="s">
        <v>737</v>
      </c>
      <c r="G168" s="1"/>
      <c r="H168" s="1"/>
      <c r="I168" s="1"/>
      <c r="J168" s="1"/>
      <c r="K168" s="1"/>
      <c r="L168" s="1"/>
      <c r="M168" s="1"/>
      <c r="N168" s="1"/>
      <c r="O168" s="1"/>
      <c r="P168" s="1"/>
      <c r="Q168" s="1"/>
      <c r="R168" s="1"/>
      <c r="S168" s="1"/>
      <c r="T168" s="1"/>
      <c r="U168" s="1"/>
      <c r="V168" s="1"/>
      <c r="W168" s="1"/>
      <c r="X168" s="1"/>
      <c r="Y168" s="1"/>
      <c r="Z168" s="1"/>
    </row>
    <row r="169" spans="1:26" ht="15.75" customHeight="1">
      <c r="A169" s="305"/>
      <c r="B169" s="306" t="s">
        <v>774</v>
      </c>
      <c r="C169" s="307" t="s">
        <v>776</v>
      </c>
      <c r="D169" s="308" t="s">
        <v>1088</v>
      </c>
      <c r="E169" s="307" t="s">
        <v>731</v>
      </c>
      <c r="F169" s="309" t="s">
        <v>729</v>
      </c>
      <c r="G169" s="1"/>
      <c r="H169" s="1"/>
      <c r="I169" s="1"/>
      <c r="J169" s="1"/>
      <c r="K169" s="1"/>
      <c r="L169" s="1"/>
      <c r="M169" s="1"/>
      <c r="N169" s="1"/>
      <c r="O169" s="1"/>
      <c r="P169" s="1"/>
      <c r="Q169" s="1"/>
      <c r="R169" s="1"/>
      <c r="S169" s="1"/>
      <c r="T169" s="1"/>
      <c r="U169" s="1"/>
      <c r="V169" s="1"/>
      <c r="W169" s="1"/>
      <c r="X169" s="1"/>
      <c r="Y169" s="1"/>
      <c r="Z169" s="1"/>
    </row>
    <row r="170" spans="1:26" ht="15.75" customHeight="1">
      <c r="A170" s="305"/>
      <c r="B170" s="306" t="s">
        <v>774</v>
      </c>
      <c r="C170" s="307" t="s">
        <v>777</v>
      </c>
      <c r="D170" s="308" t="s">
        <v>1080</v>
      </c>
      <c r="E170" s="307" t="s">
        <v>712</v>
      </c>
      <c r="F170" s="309" t="s">
        <v>737</v>
      </c>
      <c r="G170" s="1"/>
      <c r="H170" s="1"/>
      <c r="I170" s="1"/>
      <c r="J170" s="1"/>
      <c r="K170" s="1"/>
      <c r="L170" s="1"/>
      <c r="M170" s="1"/>
      <c r="N170" s="1"/>
      <c r="O170" s="1"/>
      <c r="P170" s="1"/>
      <c r="Q170" s="1"/>
      <c r="R170" s="1"/>
      <c r="S170" s="1"/>
      <c r="T170" s="1"/>
      <c r="U170" s="1"/>
      <c r="V170" s="1"/>
      <c r="W170" s="1"/>
      <c r="X170" s="1"/>
      <c r="Y170" s="1"/>
      <c r="Z170" s="1"/>
    </row>
    <row r="171" spans="1:26" ht="15.75" customHeight="1">
      <c r="A171" s="305"/>
      <c r="B171" s="306" t="s">
        <v>774</v>
      </c>
      <c r="C171" s="307" t="s">
        <v>777</v>
      </c>
      <c r="D171" s="308" t="s">
        <v>1085</v>
      </c>
      <c r="E171" s="307" t="s">
        <v>712</v>
      </c>
      <c r="F171" s="309" t="s">
        <v>737</v>
      </c>
      <c r="G171" s="1"/>
      <c r="H171" s="1"/>
      <c r="I171" s="1"/>
      <c r="J171" s="1"/>
      <c r="K171" s="1"/>
      <c r="L171" s="1"/>
      <c r="M171" s="1"/>
      <c r="N171" s="1"/>
      <c r="O171" s="1"/>
      <c r="P171" s="1"/>
      <c r="Q171" s="1"/>
      <c r="R171" s="1"/>
      <c r="S171" s="1"/>
      <c r="T171" s="1"/>
      <c r="U171" s="1"/>
      <c r="V171" s="1"/>
      <c r="W171" s="1"/>
      <c r="X171" s="1"/>
      <c r="Y171" s="1"/>
      <c r="Z171" s="1"/>
    </row>
    <row r="172" spans="1:26" ht="15.75" customHeight="1">
      <c r="A172" s="305"/>
      <c r="B172" s="306" t="s">
        <v>778</v>
      </c>
      <c r="C172" s="307" t="s">
        <v>779</v>
      </c>
      <c r="D172" s="308" t="s">
        <v>704</v>
      </c>
      <c r="E172" s="307" t="s">
        <v>780</v>
      </c>
      <c r="F172" s="309" t="s">
        <v>773</v>
      </c>
      <c r="G172" s="1"/>
      <c r="H172" s="1"/>
      <c r="I172" s="1"/>
      <c r="J172" s="1"/>
      <c r="K172" s="1"/>
      <c r="L172" s="1"/>
      <c r="M172" s="1"/>
      <c r="N172" s="1"/>
      <c r="O172" s="1"/>
      <c r="P172" s="1"/>
      <c r="Q172" s="1"/>
      <c r="R172" s="1"/>
      <c r="S172" s="1"/>
      <c r="T172" s="1"/>
      <c r="U172" s="1"/>
      <c r="V172" s="1"/>
      <c r="W172" s="1"/>
      <c r="X172" s="1"/>
      <c r="Y172" s="1"/>
      <c r="Z172" s="1"/>
    </row>
    <row r="173" spans="1:26" ht="15.75" customHeight="1">
      <c r="A173" s="305"/>
      <c r="B173" s="306" t="s">
        <v>778</v>
      </c>
      <c r="C173" s="307" t="s">
        <v>781</v>
      </c>
      <c r="D173" s="308" t="s">
        <v>735</v>
      </c>
      <c r="E173" s="307" t="s">
        <v>700</v>
      </c>
      <c r="F173" s="309" t="s">
        <v>721</v>
      </c>
      <c r="G173" s="1"/>
      <c r="H173" s="1"/>
      <c r="I173" s="1"/>
      <c r="J173" s="1"/>
      <c r="K173" s="1"/>
      <c r="L173" s="1"/>
      <c r="M173" s="1"/>
      <c r="N173" s="1"/>
      <c r="O173" s="1"/>
      <c r="P173" s="1"/>
      <c r="Q173" s="1"/>
      <c r="R173" s="1"/>
      <c r="S173" s="1"/>
      <c r="T173" s="1"/>
      <c r="U173" s="1"/>
      <c r="V173" s="1"/>
      <c r="W173" s="1"/>
      <c r="X173" s="1"/>
      <c r="Y173" s="1"/>
      <c r="Z173" s="1"/>
    </row>
    <row r="174" spans="1:26" ht="15.75" customHeight="1">
      <c r="A174" s="305"/>
      <c r="B174" s="306" t="s">
        <v>778</v>
      </c>
      <c r="C174" s="307" t="s">
        <v>782</v>
      </c>
      <c r="D174" s="308" t="s">
        <v>740</v>
      </c>
      <c r="E174" s="307" t="s">
        <v>783</v>
      </c>
      <c r="F174" s="309" t="s">
        <v>773</v>
      </c>
      <c r="G174" s="1"/>
      <c r="H174" s="1"/>
      <c r="I174" s="1"/>
      <c r="J174" s="1"/>
      <c r="K174" s="1"/>
      <c r="L174" s="1"/>
      <c r="M174" s="1"/>
      <c r="N174" s="1"/>
      <c r="O174" s="1"/>
      <c r="P174" s="1"/>
      <c r="Q174" s="1"/>
      <c r="R174" s="1"/>
      <c r="S174" s="1"/>
      <c r="T174" s="1"/>
      <c r="U174" s="1"/>
      <c r="V174" s="1"/>
      <c r="W174" s="1"/>
      <c r="X174" s="1"/>
      <c r="Y174" s="1"/>
      <c r="Z174" s="1"/>
    </row>
    <row r="175" spans="1:26" ht="15.75" customHeight="1">
      <c r="A175" s="305"/>
      <c r="B175" s="306" t="s">
        <v>778</v>
      </c>
      <c r="C175" s="307" t="s">
        <v>784</v>
      </c>
      <c r="D175" s="308" t="s">
        <v>711</v>
      </c>
      <c r="E175" s="307" t="s">
        <v>785</v>
      </c>
      <c r="F175" s="309" t="s">
        <v>721</v>
      </c>
      <c r="G175" s="1"/>
      <c r="H175" s="1"/>
      <c r="I175" s="1"/>
      <c r="J175" s="1"/>
      <c r="K175" s="1"/>
      <c r="L175" s="1"/>
      <c r="M175" s="1"/>
      <c r="N175" s="1"/>
      <c r="O175" s="1"/>
      <c r="P175" s="1"/>
      <c r="Q175" s="1"/>
      <c r="R175" s="1"/>
      <c r="S175" s="1"/>
      <c r="T175" s="1"/>
      <c r="U175" s="1"/>
      <c r="V175" s="1"/>
      <c r="W175" s="1"/>
      <c r="X175" s="1"/>
      <c r="Y175" s="1"/>
      <c r="Z175" s="1"/>
    </row>
    <row r="176" spans="1:26" ht="15.75" customHeight="1">
      <c r="A176" s="305"/>
      <c r="B176" s="306" t="s">
        <v>778</v>
      </c>
      <c r="C176" s="307" t="s">
        <v>781</v>
      </c>
      <c r="D176" s="308" t="s">
        <v>713</v>
      </c>
      <c r="E176" s="307" t="s">
        <v>700</v>
      </c>
      <c r="F176" s="309" t="s">
        <v>721</v>
      </c>
      <c r="G176" s="1"/>
      <c r="H176" s="1"/>
      <c r="I176" s="1"/>
      <c r="J176" s="1"/>
      <c r="K176" s="1"/>
      <c r="L176" s="1"/>
      <c r="M176" s="1"/>
      <c r="N176" s="1"/>
      <c r="O176" s="1"/>
      <c r="P176" s="1"/>
      <c r="Q176" s="1"/>
      <c r="R176" s="1"/>
      <c r="S176" s="1"/>
      <c r="T176" s="1"/>
      <c r="U176" s="1"/>
      <c r="V176" s="1"/>
      <c r="W176" s="1"/>
      <c r="X176" s="1"/>
      <c r="Y176" s="1"/>
      <c r="Z176" s="1"/>
    </row>
    <row r="177" spans="1:26" ht="15.75" customHeight="1">
      <c r="A177" s="305"/>
      <c r="B177" s="306" t="s">
        <v>778</v>
      </c>
      <c r="C177" s="307" t="s">
        <v>786</v>
      </c>
      <c r="D177" s="308" t="s">
        <v>714</v>
      </c>
      <c r="E177" s="307" t="s">
        <v>309</v>
      </c>
      <c r="F177" s="309" t="s">
        <v>773</v>
      </c>
      <c r="G177" s="1"/>
      <c r="H177" s="1"/>
      <c r="I177" s="1"/>
      <c r="J177" s="1"/>
      <c r="K177" s="1"/>
      <c r="L177" s="1"/>
      <c r="M177" s="1"/>
      <c r="N177" s="1"/>
      <c r="O177" s="1"/>
      <c r="P177" s="1"/>
      <c r="Q177" s="1"/>
      <c r="R177" s="1"/>
      <c r="S177" s="1"/>
      <c r="T177" s="1"/>
      <c r="U177" s="1"/>
      <c r="V177" s="1"/>
      <c r="W177" s="1"/>
      <c r="X177" s="1"/>
      <c r="Y177" s="1"/>
      <c r="Z177" s="1"/>
    </row>
    <row r="178" spans="1:26" ht="15.75" customHeight="1">
      <c r="A178" s="305"/>
      <c r="B178" s="306" t="s">
        <v>778</v>
      </c>
      <c r="C178" s="307" t="s">
        <v>784</v>
      </c>
      <c r="D178" s="308" t="s">
        <v>1091</v>
      </c>
      <c r="E178" s="307" t="s">
        <v>785</v>
      </c>
      <c r="F178" s="309" t="s">
        <v>773</v>
      </c>
      <c r="G178" s="1"/>
      <c r="H178" s="1"/>
      <c r="I178" s="1"/>
      <c r="J178" s="1"/>
      <c r="K178" s="1"/>
      <c r="L178" s="1"/>
      <c r="M178" s="1"/>
      <c r="N178" s="1"/>
      <c r="O178" s="1"/>
      <c r="P178" s="1"/>
      <c r="Q178" s="1"/>
      <c r="R178" s="1"/>
      <c r="S178" s="1"/>
      <c r="T178" s="1"/>
      <c r="U178" s="1"/>
      <c r="V178" s="1"/>
      <c r="W178" s="1"/>
      <c r="X178" s="1"/>
      <c r="Y178" s="1"/>
      <c r="Z178" s="1"/>
    </row>
    <row r="179" spans="1:26" ht="15.75" customHeight="1">
      <c r="A179" s="305"/>
      <c r="B179" s="306" t="s">
        <v>778</v>
      </c>
      <c r="C179" s="307" t="s">
        <v>781</v>
      </c>
      <c r="D179" s="308" t="s">
        <v>1091</v>
      </c>
      <c r="E179" s="307" t="s">
        <v>700</v>
      </c>
      <c r="F179" s="309" t="s">
        <v>721</v>
      </c>
      <c r="G179" s="1"/>
      <c r="H179" s="1"/>
      <c r="I179" s="1"/>
      <c r="J179" s="1"/>
      <c r="K179" s="1"/>
      <c r="L179" s="1"/>
      <c r="M179" s="1"/>
      <c r="N179" s="1"/>
      <c r="O179" s="1"/>
      <c r="P179" s="1"/>
      <c r="Q179" s="1"/>
      <c r="R179" s="1"/>
      <c r="S179" s="1"/>
      <c r="T179" s="1"/>
      <c r="U179" s="1"/>
      <c r="V179" s="1"/>
      <c r="W179" s="1"/>
      <c r="X179" s="1"/>
      <c r="Y179" s="1"/>
      <c r="Z179" s="1"/>
    </row>
    <row r="180" spans="1:26" ht="15.75" customHeight="1">
      <c r="A180" s="305"/>
      <c r="B180" s="306" t="s">
        <v>778</v>
      </c>
      <c r="C180" s="307" t="s">
        <v>781</v>
      </c>
      <c r="D180" s="308" t="s">
        <v>1092</v>
      </c>
      <c r="E180" s="307" t="s">
        <v>811</v>
      </c>
      <c r="F180" s="309" t="s">
        <v>721</v>
      </c>
      <c r="G180" s="1"/>
      <c r="H180" s="1"/>
      <c r="I180" s="1"/>
      <c r="J180" s="1"/>
      <c r="K180" s="1"/>
      <c r="L180" s="1"/>
      <c r="M180" s="1"/>
      <c r="N180" s="1"/>
      <c r="O180" s="1"/>
      <c r="P180" s="1"/>
      <c r="Q180" s="1"/>
      <c r="R180" s="1"/>
      <c r="S180" s="1"/>
      <c r="T180" s="1"/>
      <c r="U180" s="1"/>
      <c r="V180" s="1"/>
      <c r="W180" s="1"/>
      <c r="X180" s="1"/>
      <c r="Y180" s="1"/>
      <c r="Z180" s="1"/>
    </row>
    <row r="181" spans="1:26" ht="15.75" customHeight="1">
      <c r="A181" s="305"/>
      <c r="B181" s="306" t="s">
        <v>778</v>
      </c>
      <c r="C181" s="307" t="s">
        <v>779</v>
      </c>
      <c r="D181" s="308" t="s">
        <v>1088</v>
      </c>
      <c r="E181" s="307" t="s">
        <v>780</v>
      </c>
      <c r="F181" s="309" t="s">
        <v>773</v>
      </c>
      <c r="G181" s="1"/>
      <c r="H181" s="1"/>
      <c r="I181" s="1"/>
      <c r="J181" s="1"/>
      <c r="K181" s="1"/>
      <c r="L181" s="1"/>
      <c r="M181" s="1"/>
      <c r="N181" s="1"/>
      <c r="O181" s="1"/>
      <c r="P181" s="1"/>
      <c r="Q181" s="1"/>
      <c r="R181" s="1"/>
      <c r="S181" s="1"/>
      <c r="T181" s="1"/>
      <c r="U181" s="1"/>
      <c r="V181" s="1"/>
      <c r="W181" s="1"/>
      <c r="X181" s="1"/>
      <c r="Y181" s="1"/>
      <c r="Z181" s="1"/>
    </row>
    <row r="182" spans="1:26" ht="15.75" customHeight="1">
      <c r="A182" s="305"/>
      <c r="B182" s="306" t="s">
        <v>778</v>
      </c>
      <c r="C182" s="307" t="s">
        <v>781</v>
      </c>
      <c r="D182" s="308" t="s">
        <v>1088</v>
      </c>
      <c r="E182" s="307" t="s">
        <v>811</v>
      </c>
      <c r="F182" s="309" t="s">
        <v>721</v>
      </c>
      <c r="G182" s="1"/>
      <c r="H182" s="1"/>
      <c r="I182" s="1"/>
      <c r="J182" s="1"/>
      <c r="K182" s="1"/>
      <c r="L182" s="1"/>
      <c r="M182" s="1"/>
      <c r="N182" s="1"/>
      <c r="O182" s="1"/>
      <c r="P182" s="1"/>
      <c r="Q182" s="1"/>
      <c r="R182" s="1"/>
      <c r="S182" s="1"/>
      <c r="T182" s="1"/>
      <c r="U182" s="1"/>
      <c r="V182" s="1"/>
      <c r="W182" s="1"/>
      <c r="X182" s="1"/>
      <c r="Y182" s="1"/>
      <c r="Z182" s="1"/>
    </row>
    <row r="183" spans="1:26" ht="15.75" customHeight="1">
      <c r="A183" s="305"/>
      <c r="B183" s="306" t="s">
        <v>778</v>
      </c>
      <c r="C183" s="307" t="s">
        <v>782</v>
      </c>
      <c r="D183" s="308" t="s">
        <v>1080</v>
      </c>
      <c r="E183" s="307" t="s">
        <v>783</v>
      </c>
      <c r="F183" s="309" t="s">
        <v>773</v>
      </c>
      <c r="G183" s="1"/>
      <c r="H183" s="1"/>
      <c r="I183" s="1"/>
      <c r="J183" s="1"/>
      <c r="K183" s="1"/>
      <c r="L183" s="1"/>
      <c r="M183" s="1"/>
      <c r="N183" s="1"/>
      <c r="O183" s="1"/>
      <c r="P183" s="1"/>
      <c r="Q183" s="1"/>
      <c r="R183" s="1"/>
      <c r="S183" s="1"/>
      <c r="T183" s="1"/>
      <c r="U183" s="1"/>
      <c r="V183" s="1"/>
      <c r="W183" s="1"/>
      <c r="X183" s="1"/>
      <c r="Y183" s="1"/>
      <c r="Z183" s="1"/>
    </row>
    <row r="184" spans="1:26" ht="15.75" customHeight="1">
      <c r="A184" s="305"/>
      <c r="B184" s="306" t="s">
        <v>778</v>
      </c>
      <c r="C184" s="307" t="s">
        <v>781</v>
      </c>
      <c r="D184" s="308" t="s">
        <v>1080</v>
      </c>
      <c r="E184" s="307" t="s">
        <v>811</v>
      </c>
      <c r="F184" s="309" t="s">
        <v>721</v>
      </c>
      <c r="G184" s="1"/>
      <c r="H184" s="1"/>
      <c r="I184" s="1"/>
      <c r="J184" s="1"/>
      <c r="K184" s="1"/>
      <c r="L184" s="1"/>
      <c r="M184" s="1"/>
      <c r="N184" s="1"/>
      <c r="O184" s="1"/>
      <c r="P184" s="1"/>
      <c r="Q184" s="1"/>
      <c r="R184" s="1"/>
      <c r="S184" s="1"/>
      <c r="T184" s="1"/>
      <c r="U184" s="1"/>
      <c r="V184" s="1"/>
      <c r="W184" s="1"/>
      <c r="X184" s="1"/>
      <c r="Y184" s="1"/>
      <c r="Z184" s="1"/>
    </row>
    <row r="185" spans="1:26" ht="15.75" customHeight="1">
      <c r="A185" s="305"/>
      <c r="B185" s="306" t="s">
        <v>778</v>
      </c>
      <c r="C185" s="307" t="s">
        <v>782</v>
      </c>
      <c r="D185" s="308" t="s">
        <v>1085</v>
      </c>
      <c r="E185" s="307" t="s">
        <v>1125</v>
      </c>
      <c r="F185" s="309" t="s">
        <v>721</v>
      </c>
      <c r="G185" s="1"/>
      <c r="H185" s="1"/>
      <c r="I185" s="1"/>
      <c r="J185" s="1"/>
      <c r="K185" s="1"/>
      <c r="L185" s="1"/>
      <c r="M185" s="1"/>
      <c r="N185" s="1"/>
      <c r="O185" s="1"/>
      <c r="P185" s="1"/>
      <c r="Q185" s="1"/>
      <c r="R185" s="1"/>
      <c r="S185" s="1"/>
      <c r="T185" s="1"/>
      <c r="U185" s="1"/>
      <c r="V185" s="1"/>
      <c r="W185" s="1"/>
      <c r="X185" s="1"/>
      <c r="Y185" s="1"/>
      <c r="Z185" s="1"/>
    </row>
    <row r="186" spans="1:26" ht="15.75" customHeight="1">
      <c r="A186" s="305"/>
      <c r="B186" s="306" t="s">
        <v>778</v>
      </c>
      <c r="C186" s="307" t="s">
        <v>781</v>
      </c>
      <c r="D186" s="308" t="s">
        <v>1085</v>
      </c>
      <c r="E186" s="307" t="s">
        <v>700</v>
      </c>
      <c r="F186" s="309" t="s">
        <v>721</v>
      </c>
      <c r="G186" s="1"/>
      <c r="H186" s="1"/>
      <c r="I186" s="1"/>
      <c r="J186" s="1"/>
      <c r="K186" s="1"/>
      <c r="L186" s="1"/>
      <c r="M186" s="1"/>
      <c r="N186" s="1"/>
      <c r="O186" s="1"/>
      <c r="P186" s="1"/>
      <c r="Q186" s="1"/>
      <c r="R186" s="1"/>
      <c r="S186" s="1"/>
      <c r="T186" s="1"/>
      <c r="U186" s="1"/>
      <c r="V186" s="1"/>
      <c r="W186" s="1"/>
      <c r="X186" s="1"/>
      <c r="Y186" s="1"/>
      <c r="Z186" s="1"/>
    </row>
    <row r="187" spans="1:26" ht="15.75" customHeight="1">
      <c r="A187" s="305"/>
      <c r="B187" s="306" t="s">
        <v>778</v>
      </c>
      <c r="C187" s="307" t="s">
        <v>786</v>
      </c>
      <c r="D187" s="308" t="s">
        <v>1085</v>
      </c>
      <c r="E187" s="307" t="s">
        <v>309</v>
      </c>
      <c r="F187" s="309" t="s">
        <v>773</v>
      </c>
      <c r="G187" s="1"/>
      <c r="H187" s="1"/>
      <c r="I187" s="1"/>
      <c r="J187" s="1"/>
      <c r="K187" s="1"/>
      <c r="L187" s="1"/>
      <c r="M187" s="1"/>
      <c r="N187" s="1"/>
      <c r="O187" s="1"/>
      <c r="P187" s="1"/>
      <c r="Q187" s="1"/>
      <c r="R187" s="1"/>
      <c r="S187" s="1"/>
      <c r="T187" s="1"/>
      <c r="U187" s="1"/>
      <c r="V187" s="1"/>
      <c r="W187" s="1"/>
      <c r="X187" s="1"/>
      <c r="Y187" s="1"/>
      <c r="Z187" s="1"/>
    </row>
    <row r="188" spans="1:26" ht="15.75" customHeight="1">
      <c r="A188" s="305"/>
      <c r="B188" s="306" t="s">
        <v>778</v>
      </c>
      <c r="C188" s="307" t="s">
        <v>786</v>
      </c>
      <c r="D188" s="308" t="s">
        <v>1082</v>
      </c>
      <c r="E188" s="307" t="s">
        <v>309</v>
      </c>
      <c r="F188" s="309" t="s">
        <v>773</v>
      </c>
      <c r="G188" s="1"/>
      <c r="H188" s="1"/>
      <c r="I188" s="1"/>
      <c r="J188" s="1"/>
      <c r="K188" s="1"/>
      <c r="L188" s="1"/>
      <c r="M188" s="1"/>
      <c r="N188" s="1"/>
      <c r="O188" s="1"/>
      <c r="P188" s="1"/>
      <c r="Q188" s="1"/>
      <c r="R188" s="1"/>
      <c r="S188" s="1"/>
      <c r="T188" s="1"/>
      <c r="U188" s="1"/>
      <c r="V188" s="1"/>
      <c r="W188" s="1"/>
      <c r="X188" s="1"/>
      <c r="Y188" s="1"/>
      <c r="Z188" s="1"/>
    </row>
    <row r="189" spans="1:26" ht="15.75" customHeight="1">
      <c r="A189" s="305"/>
      <c r="B189" s="306" t="s">
        <v>787</v>
      </c>
      <c r="C189" s="307" t="s">
        <v>788</v>
      </c>
      <c r="D189" s="308" t="s">
        <v>735</v>
      </c>
      <c r="E189" s="307" t="s">
        <v>741</v>
      </c>
      <c r="F189" s="309" t="s">
        <v>721</v>
      </c>
      <c r="G189" s="1"/>
      <c r="H189" s="1"/>
      <c r="I189" s="1"/>
      <c r="J189" s="1"/>
      <c r="K189" s="1"/>
      <c r="L189" s="1"/>
      <c r="M189" s="1"/>
      <c r="N189" s="1"/>
      <c r="O189" s="1"/>
      <c r="P189" s="1"/>
      <c r="Q189" s="1"/>
      <c r="R189" s="1"/>
      <c r="S189" s="1"/>
      <c r="T189" s="1"/>
      <c r="U189" s="1"/>
      <c r="V189" s="1"/>
      <c r="W189" s="1"/>
      <c r="X189" s="1"/>
      <c r="Y189" s="1"/>
      <c r="Z189" s="1"/>
    </row>
    <row r="190" spans="1:26" ht="15.75" customHeight="1">
      <c r="A190" s="305"/>
      <c r="B190" s="306" t="s">
        <v>787</v>
      </c>
      <c r="C190" s="307" t="s">
        <v>788</v>
      </c>
      <c r="D190" s="308" t="s">
        <v>713</v>
      </c>
      <c r="E190" s="307" t="s">
        <v>741</v>
      </c>
      <c r="F190" s="309" t="s">
        <v>721</v>
      </c>
      <c r="G190" s="1"/>
      <c r="H190" s="1"/>
      <c r="I190" s="1"/>
      <c r="J190" s="1"/>
      <c r="K190" s="1"/>
      <c r="L190" s="1"/>
      <c r="M190" s="1"/>
      <c r="N190" s="1"/>
      <c r="O190" s="1"/>
      <c r="P190" s="1"/>
      <c r="Q190" s="1"/>
      <c r="R190" s="1"/>
      <c r="S190" s="1"/>
      <c r="T190" s="1"/>
      <c r="U190" s="1"/>
      <c r="V190" s="1"/>
      <c r="W190" s="1"/>
      <c r="X190" s="1"/>
      <c r="Y190" s="1"/>
      <c r="Z190" s="1"/>
    </row>
    <row r="191" spans="1:26" ht="15.75" customHeight="1">
      <c r="A191" s="305"/>
      <c r="B191" s="306" t="s">
        <v>787</v>
      </c>
      <c r="C191" s="307" t="s">
        <v>788</v>
      </c>
      <c r="D191" s="308" t="s">
        <v>1091</v>
      </c>
      <c r="E191" s="307" t="s">
        <v>741</v>
      </c>
      <c r="F191" s="309" t="s">
        <v>721</v>
      </c>
      <c r="G191" s="1"/>
      <c r="H191" s="1"/>
      <c r="I191" s="1"/>
      <c r="J191" s="1"/>
      <c r="K191" s="1"/>
      <c r="L191" s="1"/>
      <c r="M191" s="1"/>
      <c r="N191" s="1"/>
      <c r="O191" s="1"/>
      <c r="P191" s="1"/>
      <c r="Q191" s="1"/>
      <c r="R191" s="1"/>
      <c r="S191" s="1"/>
      <c r="T191" s="1"/>
      <c r="U191" s="1"/>
      <c r="V191" s="1"/>
      <c r="W191" s="1"/>
      <c r="X191" s="1"/>
      <c r="Y191" s="1"/>
      <c r="Z191" s="1"/>
    </row>
    <row r="192" spans="1:26" ht="15.75" customHeight="1">
      <c r="A192" s="305"/>
      <c r="B192" s="306" t="s">
        <v>787</v>
      </c>
      <c r="C192" s="307" t="s">
        <v>788</v>
      </c>
      <c r="D192" s="308" t="s">
        <v>1092</v>
      </c>
      <c r="E192" s="307" t="s">
        <v>741</v>
      </c>
      <c r="F192" s="309" t="s">
        <v>721</v>
      </c>
      <c r="G192" s="1"/>
      <c r="H192" s="1"/>
      <c r="I192" s="1"/>
      <c r="J192" s="1"/>
      <c r="K192" s="1"/>
      <c r="L192" s="1"/>
      <c r="M192" s="1"/>
      <c r="N192" s="1"/>
      <c r="O192" s="1"/>
      <c r="P192" s="1"/>
      <c r="Q192" s="1"/>
      <c r="R192" s="1"/>
      <c r="S192" s="1"/>
      <c r="T192" s="1"/>
      <c r="U192" s="1"/>
      <c r="V192" s="1"/>
      <c r="W192" s="1"/>
      <c r="X192" s="1"/>
      <c r="Y192" s="1"/>
      <c r="Z192" s="1"/>
    </row>
    <row r="193" spans="1:26" ht="15.75" customHeight="1">
      <c r="A193" s="305"/>
      <c r="B193" s="306" t="s">
        <v>787</v>
      </c>
      <c r="C193" s="307" t="s">
        <v>788</v>
      </c>
      <c r="D193" s="308" t="s">
        <v>1088</v>
      </c>
      <c r="E193" s="307" t="s">
        <v>741</v>
      </c>
      <c r="F193" s="309" t="s">
        <v>721</v>
      </c>
      <c r="G193" s="1"/>
      <c r="H193" s="1"/>
      <c r="I193" s="1"/>
      <c r="J193" s="1"/>
      <c r="K193" s="1"/>
      <c r="L193" s="1"/>
      <c r="M193" s="1"/>
      <c r="N193" s="1"/>
      <c r="O193" s="1"/>
      <c r="P193" s="1"/>
      <c r="Q193" s="1"/>
      <c r="R193" s="1"/>
      <c r="S193" s="1"/>
      <c r="T193" s="1"/>
      <c r="U193" s="1"/>
      <c r="V193" s="1"/>
      <c r="W193" s="1"/>
      <c r="X193" s="1"/>
      <c r="Y193" s="1"/>
      <c r="Z193" s="1"/>
    </row>
    <row r="194" spans="1:26" ht="15.75" customHeight="1">
      <c r="A194" s="305"/>
      <c r="B194" s="306" t="s">
        <v>787</v>
      </c>
      <c r="C194" s="307" t="s">
        <v>788</v>
      </c>
      <c r="D194" s="308" t="s">
        <v>1080</v>
      </c>
      <c r="E194" s="307" t="s">
        <v>741</v>
      </c>
      <c r="F194" s="309" t="s">
        <v>721</v>
      </c>
      <c r="G194" s="1"/>
      <c r="H194" s="1"/>
      <c r="I194" s="1"/>
      <c r="J194" s="1"/>
      <c r="K194" s="1"/>
      <c r="L194" s="1"/>
      <c r="M194" s="1"/>
      <c r="N194" s="1"/>
      <c r="O194" s="1"/>
      <c r="P194" s="1"/>
      <c r="Q194" s="1"/>
      <c r="R194" s="1"/>
      <c r="S194" s="1"/>
      <c r="T194" s="1"/>
      <c r="U194" s="1"/>
      <c r="V194" s="1"/>
      <c r="W194" s="1"/>
      <c r="X194" s="1"/>
      <c r="Y194" s="1"/>
      <c r="Z194" s="1"/>
    </row>
    <row r="195" spans="1:26" ht="15.75" customHeight="1">
      <c r="A195" s="305"/>
      <c r="B195" s="306" t="s">
        <v>787</v>
      </c>
      <c r="C195" s="307" t="s">
        <v>788</v>
      </c>
      <c r="D195" s="308" t="s">
        <v>1085</v>
      </c>
      <c r="E195" s="307" t="s">
        <v>741</v>
      </c>
      <c r="F195" s="309" t="s">
        <v>721</v>
      </c>
      <c r="G195" s="1"/>
      <c r="H195" s="1"/>
      <c r="I195" s="1"/>
      <c r="J195" s="1"/>
      <c r="K195" s="1"/>
      <c r="L195" s="1"/>
      <c r="M195" s="1"/>
      <c r="N195" s="1"/>
      <c r="O195" s="1"/>
      <c r="P195" s="1"/>
      <c r="Q195" s="1"/>
      <c r="R195" s="1"/>
      <c r="S195" s="1"/>
      <c r="T195" s="1"/>
      <c r="U195" s="1"/>
      <c r="V195" s="1"/>
      <c r="W195" s="1"/>
      <c r="X195" s="1"/>
      <c r="Y195" s="1"/>
      <c r="Z195" s="1"/>
    </row>
    <row r="196" spans="1:26" ht="15.75" customHeight="1">
      <c r="A196" s="305"/>
      <c r="B196" s="306" t="s">
        <v>789</v>
      </c>
      <c r="C196" s="307" t="s">
        <v>790</v>
      </c>
      <c r="D196" s="308" t="s">
        <v>704</v>
      </c>
      <c r="E196" s="307" t="s">
        <v>741</v>
      </c>
      <c r="F196" s="309" t="s">
        <v>721</v>
      </c>
      <c r="G196" s="1"/>
      <c r="H196" s="1"/>
      <c r="I196" s="1"/>
      <c r="J196" s="1"/>
      <c r="K196" s="1"/>
      <c r="L196" s="1"/>
      <c r="M196" s="1"/>
      <c r="N196" s="1"/>
      <c r="O196" s="1"/>
      <c r="P196" s="1"/>
      <c r="Q196" s="1"/>
      <c r="R196" s="1"/>
      <c r="S196" s="1"/>
      <c r="T196" s="1"/>
      <c r="U196" s="1"/>
      <c r="V196" s="1"/>
      <c r="W196" s="1"/>
      <c r="X196" s="1"/>
      <c r="Y196" s="1"/>
      <c r="Z196" s="1"/>
    </row>
    <row r="197" spans="1:26" ht="15.75" customHeight="1">
      <c r="A197" s="305"/>
      <c r="B197" s="306" t="s">
        <v>789</v>
      </c>
      <c r="C197" s="307" t="s">
        <v>790</v>
      </c>
      <c r="D197" s="308" t="s">
        <v>735</v>
      </c>
      <c r="E197" s="307" t="s">
        <v>741</v>
      </c>
      <c r="F197" s="309" t="s">
        <v>721</v>
      </c>
      <c r="G197" s="1"/>
      <c r="H197" s="1"/>
      <c r="I197" s="1"/>
      <c r="J197" s="1"/>
      <c r="K197" s="1"/>
      <c r="L197" s="1"/>
      <c r="M197" s="1"/>
      <c r="N197" s="1"/>
      <c r="O197" s="1"/>
      <c r="P197" s="1"/>
      <c r="Q197" s="1"/>
      <c r="R197" s="1"/>
      <c r="S197" s="1"/>
      <c r="T197" s="1"/>
      <c r="U197" s="1"/>
      <c r="V197" s="1"/>
      <c r="W197" s="1"/>
      <c r="X197" s="1"/>
      <c r="Y197" s="1"/>
      <c r="Z197" s="1"/>
    </row>
    <row r="198" spans="1:26" ht="15.75" customHeight="1">
      <c r="A198" s="305"/>
      <c r="B198" s="306" t="s">
        <v>789</v>
      </c>
      <c r="C198" s="307" t="s">
        <v>790</v>
      </c>
      <c r="D198" s="308" t="s">
        <v>740</v>
      </c>
      <c r="E198" s="307" t="s">
        <v>705</v>
      </c>
      <c r="F198" s="309" t="s">
        <v>721</v>
      </c>
      <c r="G198" s="1"/>
      <c r="H198" s="1"/>
      <c r="I198" s="1"/>
      <c r="J198" s="1"/>
      <c r="K198" s="1"/>
      <c r="L198" s="1"/>
      <c r="M198" s="1"/>
      <c r="N198" s="1"/>
      <c r="O198" s="1"/>
      <c r="P198" s="1"/>
      <c r="Q198" s="1"/>
      <c r="R198" s="1"/>
      <c r="S198" s="1"/>
      <c r="T198" s="1"/>
      <c r="U198" s="1"/>
      <c r="V198" s="1"/>
      <c r="W198" s="1"/>
      <c r="X198" s="1"/>
      <c r="Y198" s="1"/>
      <c r="Z198" s="1"/>
    </row>
    <row r="199" spans="1:26" ht="15.75" customHeight="1">
      <c r="A199" s="305"/>
      <c r="B199" s="306" t="s">
        <v>789</v>
      </c>
      <c r="C199" s="307" t="s">
        <v>791</v>
      </c>
      <c r="D199" s="308" t="s">
        <v>711</v>
      </c>
      <c r="E199" s="307" t="s">
        <v>731</v>
      </c>
      <c r="F199" s="309" t="s">
        <v>729</v>
      </c>
      <c r="G199" s="1"/>
      <c r="H199" s="1"/>
      <c r="I199" s="1"/>
      <c r="J199" s="1"/>
      <c r="K199" s="1"/>
      <c r="L199" s="1"/>
      <c r="M199" s="1"/>
      <c r="N199" s="1"/>
      <c r="O199" s="1"/>
      <c r="P199" s="1"/>
      <c r="Q199" s="1"/>
      <c r="R199" s="1"/>
      <c r="S199" s="1"/>
      <c r="T199" s="1"/>
      <c r="U199" s="1"/>
      <c r="V199" s="1"/>
      <c r="W199" s="1"/>
      <c r="X199" s="1"/>
      <c r="Y199" s="1"/>
      <c r="Z199" s="1"/>
    </row>
    <row r="200" spans="1:26" ht="15.75" customHeight="1">
      <c r="A200" s="305"/>
      <c r="B200" s="306" t="s">
        <v>789</v>
      </c>
      <c r="C200" s="307" t="s">
        <v>792</v>
      </c>
      <c r="D200" s="308" t="s">
        <v>711</v>
      </c>
      <c r="E200" s="307" t="s">
        <v>793</v>
      </c>
      <c r="F200" s="309" t="s">
        <v>721</v>
      </c>
      <c r="G200" s="1"/>
      <c r="H200" s="1"/>
      <c r="I200" s="1"/>
      <c r="J200" s="1"/>
      <c r="K200" s="1"/>
      <c r="L200" s="1"/>
      <c r="M200" s="1"/>
      <c r="N200" s="1"/>
      <c r="O200" s="1"/>
      <c r="P200" s="1"/>
      <c r="Q200" s="1"/>
      <c r="R200" s="1"/>
      <c r="S200" s="1"/>
      <c r="T200" s="1"/>
      <c r="U200" s="1"/>
      <c r="V200" s="1"/>
      <c r="W200" s="1"/>
      <c r="X200" s="1"/>
      <c r="Y200" s="1"/>
      <c r="Z200" s="1"/>
    </row>
    <row r="201" spans="1:26" ht="15.75" customHeight="1">
      <c r="A201" s="305"/>
      <c r="B201" s="306" t="s">
        <v>789</v>
      </c>
      <c r="C201" s="307" t="s">
        <v>791</v>
      </c>
      <c r="D201" s="308" t="s">
        <v>713</v>
      </c>
      <c r="E201" s="307" t="s">
        <v>705</v>
      </c>
      <c r="F201" s="309" t="s">
        <v>721</v>
      </c>
      <c r="G201" s="1"/>
      <c r="H201" s="1"/>
      <c r="I201" s="1"/>
      <c r="J201" s="1"/>
      <c r="K201" s="1"/>
      <c r="L201" s="1"/>
      <c r="M201" s="1"/>
      <c r="N201" s="1"/>
      <c r="O201" s="1"/>
      <c r="P201" s="1"/>
      <c r="Q201" s="1"/>
      <c r="R201" s="1"/>
      <c r="S201" s="1"/>
      <c r="T201" s="1"/>
      <c r="U201" s="1"/>
      <c r="V201" s="1"/>
      <c r="W201" s="1"/>
      <c r="X201" s="1"/>
      <c r="Y201" s="1"/>
      <c r="Z201" s="1"/>
    </row>
    <row r="202" spans="1:26" ht="15.75" customHeight="1">
      <c r="A202" s="305"/>
      <c r="B202" s="306" t="s">
        <v>789</v>
      </c>
      <c r="C202" s="307" t="s">
        <v>791</v>
      </c>
      <c r="D202" s="308" t="s">
        <v>713</v>
      </c>
      <c r="E202" s="307" t="s">
        <v>731</v>
      </c>
      <c r="F202" s="309" t="s">
        <v>729</v>
      </c>
      <c r="G202" s="1"/>
      <c r="H202" s="1"/>
      <c r="I202" s="1"/>
      <c r="J202" s="1"/>
      <c r="K202" s="1"/>
      <c r="L202" s="1"/>
      <c r="M202" s="1"/>
      <c r="N202" s="1"/>
      <c r="O202" s="1"/>
      <c r="P202" s="1"/>
      <c r="Q202" s="1"/>
      <c r="R202" s="1"/>
      <c r="S202" s="1"/>
      <c r="T202" s="1"/>
      <c r="U202" s="1"/>
      <c r="V202" s="1"/>
      <c r="W202" s="1"/>
      <c r="X202" s="1"/>
      <c r="Y202" s="1"/>
      <c r="Z202" s="1"/>
    </row>
    <row r="203" spans="1:26" ht="15.75" customHeight="1">
      <c r="A203" s="305"/>
      <c r="B203" s="306" t="s">
        <v>789</v>
      </c>
      <c r="C203" s="307" t="s">
        <v>792</v>
      </c>
      <c r="D203" s="308" t="s">
        <v>714</v>
      </c>
      <c r="E203" s="307" t="s">
        <v>793</v>
      </c>
      <c r="F203" s="309" t="s">
        <v>721</v>
      </c>
      <c r="G203" s="1"/>
      <c r="H203" s="1"/>
      <c r="I203" s="1"/>
      <c r="J203" s="1"/>
      <c r="K203" s="1"/>
      <c r="L203" s="1"/>
      <c r="M203" s="1"/>
      <c r="N203" s="1"/>
      <c r="O203" s="1"/>
      <c r="P203" s="1"/>
      <c r="Q203" s="1"/>
      <c r="R203" s="1"/>
      <c r="S203" s="1"/>
      <c r="T203" s="1"/>
      <c r="U203" s="1"/>
      <c r="V203" s="1"/>
      <c r="W203" s="1"/>
      <c r="X203" s="1"/>
      <c r="Y203" s="1"/>
      <c r="Z203" s="1"/>
    </row>
    <row r="204" spans="1:26" ht="15.75" customHeight="1">
      <c r="A204" s="305"/>
      <c r="B204" s="306" t="s">
        <v>789</v>
      </c>
      <c r="C204" s="307" t="s">
        <v>791</v>
      </c>
      <c r="D204" s="308" t="s">
        <v>714</v>
      </c>
      <c r="E204" s="307" t="s">
        <v>731</v>
      </c>
      <c r="F204" s="309" t="s">
        <v>729</v>
      </c>
      <c r="G204" s="1"/>
      <c r="H204" s="1"/>
      <c r="I204" s="1"/>
      <c r="J204" s="1"/>
      <c r="K204" s="1"/>
      <c r="L204" s="1"/>
      <c r="M204" s="1"/>
      <c r="N204" s="1"/>
      <c r="O204" s="1"/>
      <c r="P204" s="1"/>
      <c r="Q204" s="1"/>
      <c r="R204" s="1"/>
      <c r="S204" s="1"/>
      <c r="T204" s="1"/>
      <c r="U204" s="1"/>
      <c r="V204" s="1"/>
      <c r="W204" s="1"/>
      <c r="X204" s="1"/>
      <c r="Y204" s="1"/>
      <c r="Z204" s="1"/>
    </row>
    <row r="205" spans="1:26" ht="15.75" customHeight="1">
      <c r="A205" s="305"/>
      <c r="B205" s="306" t="s">
        <v>789</v>
      </c>
      <c r="C205" s="307" t="s">
        <v>790</v>
      </c>
      <c r="D205" s="308" t="s">
        <v>1091</v>
      </c>
      <c r="E205" s="307" t="s">
        <v>705</v>
      </c>
      <c r="F205" s="309" t="s">
        <v>721</v>
      </c>
      <c r="G205" s="1"/>
      <c r="H205" s="1"/>
      <c r="I205" s="1"/>
      <c r="J205" s="1"/>
      <c r="K205" s="1"/>
      <c r="L205" s="1"/>
      <c r="M205" s="1"/>
      <c r="N205" s="1"/>
      <c r="O205" s="1"/>
      <c r="P205" s="1"/>
      <c r="Q205" s="1"/>
      <c r="R205" s="1"/>
      <c r="S205" s="1"/>
      <c r="T205" s="1"/>
      <c r="U205" s="1"/>
      <c r="V205" s="1"/>
      <c r="W205" s="1"/>
      <c r="X205" s="1"/>
      <c r="Y205" s="1"/>
      <c r="Z205" s="1"/>
    </row>
    <row r="206" spans="1:26" ht="15.75" customHeight="1">
      <c r="A206" s="305"/>
      <c r="B206" s="306" t="s">
        <v>789</v>
      </c>
      <c r="C206" s="307" t="s">
        <v>790</v>
      </c>
      <c r="D206" s="308" t="s">
        <v>1091</v>
      </c>
      <c r="E206" s="307" t="s">
        <v>1126</v>
      </c>
      <c r="F206" s="309" t="s">
        <v>729</v>
      </c>
      <c r="G206" s="1"/>
      <c r="H206" s="1"/>
      <c r="I206" s="1"/>
      <c r="J206" s="1"/>
      <c r="K206" s="1"/>
      <c r="L206" s="1"/>
      <c r="M206" s="1"/>
      <c r="N206" s="1"/>
      <c r="O206" s="1"/>
      <c r="P206" s="1"/>
      <c r="Q206" s="1"/>
      <c r="R206" s="1"/>
      <c r="S206" s="1"/>
      <c r="T206" s="1"/>
      <c r="U206" s="1"/>
      <c r="V206" s="1"/>
      <c r="W206" s="1"/>
      <c r="X206" s="1"/>
      <c r="Y206" s="1"/>
      <c r="Z206" s="1"/>
    </row>
    <row r="207" spans="1:26" ht="15.75" customHeight="1">
      <c r="A207" s="305"/>
      <c r="B207" s="306" t="s">
        <v>789</v>
      </c>
      <c r="C207" s="307" t="s">
        <v>792</v>
      </c>
      <c r="D207" s="308" t="s">
        <v>1092</v>
      </c>
      <c r="E207" s="307" t="s">
        <v>1127</v>
      </c>
      <c r="F207" s="309" t="s">
        <v>721</v>
      </c>
      <c r="G207" s="1"/>
      <c r="H207" s="1"/>
      <c r="I207" s="1"/>
      <c r="J207" s="1"/>
      <c r="K207" s="1"/>
      <c r="L207" s="1"/>
      <c r="M207" s="1"/>
      <c r="N207" s="1"/>
      <c r="O207" s="1"/>
      <c r="P207" s="1"/>
      <c r="Q207" s="1"/>
      <c r="R207" s="1"/>
      <c r="S207" s="1"/>
      <c r="T207" s="1"/>
      <c r="U207" s="1"/>
      <c r="V207" s="1"/>
      <c r="W207" s="1"/>
      <c r="X207" s="1"/>
      <c r="Y207" s="1"/>
      <c r="Z207" s="1"/>
    </row>
    <row r="208" spans="1:26" ht="15.75" customHeight="1">
      <c r="A208" s="305"/>
      <c r="B208" s="306" t="s">
        <v>789</v>
      </c>
      <c r="C208" s="307" t="s">
        <v>790</v>
      </c>
      <c r="D208" s="308" t="s">
        <v>1092</v>
      </c>
      <c r="E208" s="307" t="s">
        <v>1126</v>
      </c>
      <c r="F208" s="309" t="s">
        <v>729</v>
      </c>
      <c r="G208" s="1"/>
      <c r="H208" s="1"/>
      <c r="I208" s="1"/>
      <c r="J208" s="1"/>
      <c r="K208" s="1"/>
      <c r="L208" s="1"/>
      <c r="M208" s="1"/>
      <c r="N208" s="1"/>
      <c r="O208" s="1"/>
      <c r="P208" s="1"/>
      <c r="Q208" s="1"/>
      <c r="R208" s="1"/>
      <c r="S208" s="1"/>
      <c r="T208" s="1"/>
      <c r="U208" s="1"/>
      <c r="V208" s="1"/>
      <c r="W208" s="1"/>
      <c r="X208" s="1"/>
      <c r="Y208" s="1"/>
      <c r="Z208" s="1"/>
    </row>
    <row r="209" spans="1:26" ht="15.75" customHeight="1">
      <c r="A209" s="305"/>
      <c r="B209" s="306" t="s">
        <v>789</v>
      </c>
      <c r="C209" s="307" t="s">
        <v>790</v>
      </c>
      <c r="D209" s="308" t="s">
        <v>1088</v>
      </c>
      <c r="E209" s="307" t="s">
        <v>1126</v>
      </c>
      <c r="F209" s="309" t="s">
        <v>729</v>
      </c>
      <c r="G209" s="1"/>
      <c r="H209" s="1"/>
      <c r="I209" s="1"/>
      <c r="J209" s="1"/>
      <c r="K209" s="1"/>
      <c r="L209" s="1"/>
      <c r="M209" s="1"/>
      <c r="N209" s="1"/>
      <c r="O209" s="1"/>
      <c r="P209" s="1"/>
      <c r="Q209" s="1"/>
      <c r="R209" s="1"/>
      <c r="S209" s="1"/>
      <c r="T209" s="1"/>
      <c r="U209" s="1"/>
      <c r="V209" s="1"/>
      <c r="W209" s="1"/>
      <c r="X209" s="1"/>
      <c r="Y209" s="1"/>
      <c r="Z209" s="1"/>
    </row>
    <row r="210" spans="1:26" ht="15.75" customHeight="1">
      <c r="A210" s="305"/>
      <c r="B210" s="306" t="s">
        <v>789</v>
      </c>
      <c r="C210" s="307" t="s">
        <v>790</v>
      </c>
      <c r="D210" s="308" t="s">
        <v>1080</v>
      </c>
      <c r="E210" s="307" t="s">
        <v>741</v>
      </c>
      <c r="F210" s="309" t="s">
        <v>721</v>
      </c>
      <c r="G210" s="1"/>
      <c r="H210" s="1"/>
      <c r="I210" s="1"/>
      <c r="J210" s="1"/>
      <c r="K210" s="1"/>
      <c r="L210" s="1"/>
      <c r="M210" s="1"/>
      <c r="N210" s="1"/>
      <c r="O210" s="1"/>
      <c r="P210" s="1"/>
      <c r="Q210" s="1"/>
      <c r="R210" s="1"/>
      <c r="S210" s="1"/>
      <c r="T210" s="1"/>
      <c r="U210" s="1"/>
      <c r="V210" s="1"/>
      <c r="W210" s="1"/>
      <c r="X210" s="1"/>
      <c r="Y210" s="1"/>
      <c r="Z210" s="1"/>
    </row>
    <row r="211" spans="1:26" ht="15.75" customHeight="1">
      <c r="A211" s="305"/>
      <c r="B211" s="306" t="s">
        <v>794</v>
      </c>
      <c r="C211" s="307" t="s">
        <v>795</v>
      </c>
      <c r="D211" s="308" t="s">
        <v>704</v>
      </c>
      <c r="E211" s="307" t="s">
        <v>796</v>
      </c>
      <c r="F211" s="309" t="s">
        <v>721</v>
      </c>
      <c r="G211" s="1"/>
      <c r="H211" s="1"/>
      <c r="I211" s="1"/>
      <c r="J211" s="1"/>
      <c r="K211" s="1"/>
      <c r="L211" s="1"/>
      <c r="M211" s="1"/>
      <c r="N211" s="1"/>
      <c r="O211" s="1"/>
      <c r="P211" s="1"/>
      <c r="Q211" s="1"/>
      <c r="R211" s="1"/>
      <c r="S211" s="1"/>
      <c r="T211" s="1"/>
      <c r="U211" s="1"/>
      <c r="V211" s="1"/>
      <c r="W211" s="1"/>
      <c r="X211" s="1"/>
      <c r="Y211" s="1"/>
      <c r="Z211" s="1"/>
    </row>
    <row r="212" spans="1:26" ht="15.75" customHeight="1">
      <c r="A212" s="305"/>
      <c r="B212" s="306" t="s">
        <v>794</v>
      </c>
      <c r="C212" s="307" t="s">
        <v>795</v>
      </c>
      <c r="D212" s="308" t="s">
        <v>735</v>
      </c>
      <c r="E212" s="307" t="s">
        <v>796</v>
      </c>
      <c r="F212" s="309" t="s">
        <v>721</v>
      </c>
      <c r="G212" s="1"/>
      <c r="H212" s="1"/>
      <c r="I212" s="1"/>
      <c r="J212" s="1"/>
      <c r="K212" s="1"/>
      <c r="L212" s="1"/>
      <c r="M212" s="1"/>
      <c r="N212" s="1"/>
      <c r="O212" s="1"/>
      <c r="P212" s="1"/>
      <c r="Q212" s="1"/>
      <c r="R212" s="1"/>
      <c r="S212" s="1"/>
      <c r="T212" s="1"/>
      <c r="U212" s="1"/>
      <c r="V212" s="1"/>
      <c r="W212" s="1"/>
      <c r="X212" s="1"/>
      <c r="Y212" s="1"/>
      <c r="Z212" s="1"/>
    </row>
    <row r="213" spans="1:26" ht="15.75" customHeight="1">
      <c r="A213" s="305"/>
      <c r="B213" s="306" t="s">
        <v>794</v>
      </c>
      <c r="C213" s="307" t="s">
        <v>797</v>
      </c>
      <c r="D213" s="308" t="s">
        <v>714</v>
      </c>
      <c r="E213" s="307" t="s">
        <v>733</v>
      </c>
      <c r="F213" s="309" t="s">
        <v>773</v>
      </c>
      <c r="G213" s="1"/>
      <c r="H213" s="1"/>
      <c r="I213" s="1"/>
      <c r="J213" s="1"/>
      <c r="K213" s="1"/>
      <c r="L213" s="1"/>
      <c r="M213" s="1"/>
      <c r="N213" s="1"/>
      <c r="O213" s="1"/>
      <c r="P213" s="1"/>
      <c r="Q213" s="1"/>
      <c r="R213" s="1"/>
      <c r="S213" s="1"/>
      <c r="T213" s="1"/>
      <c r="U213" s="1"/>
      <c r="V213" s="1"/>
      <c r="W213" s="1"/>
      <c r="X213" s="1"/>
      <c r="Y213" s="1"/>
      <c r="Z213" s="1"/>
    </row>
    <row r="214" spans="1:26" ht="15.75" customHeight="1">
      <c r="A214" s="305"/>
      <c r="B214" s="306" t="s">
        <v>794</v>
      </c>
      <c r="C214" s="307" t="s">
        <v>797</v>
      </c>
      <c r="D214" s="308" t="s">
        <v>1091</v>
      </c>
      <c r="E214" s="307" t="s">
        <v>733</v>
      </c>
      <c r="F214" s="309" t="s">
        <v>773</v>
      </c>
      <c r="G214" s="1"/>
      <c r="H214" s="1"/>
      <c r="I214" s="1"/>
      <c r="J214" s="1"/>
      <c r="K214" s="1"/>
      <c r="L214" s="1"/>
      <c r="M214" s="1"/>
      <c r="N214" s="1"/>
      <c r="O214" s="1"/>
      <c r="P214" s="1"/>
      <c r="Q214" s="1"/>
      <c r="R214" s="1"/>
      <c r="S214" s="1"/>
      <c r="T214" s="1"/>
      <c r="U214" s="1"/>
      <c r="V214" s="1"/>
      <c r="W214" s="1"/>
      <c r="X214" s="1"/>
      <c r="Y214" s="1"/>
      <c r="Z214" s="1"/>
    </row>
    <row r="215" spans="1:26" ht="15.75" customHeight="1">
      <c r="A215" s="305"/>
      <c r="B215" s="306" t="s">
        <v>794</v>
      </c>
      <c r="C215" s="307" t="s">
        <v>795</v>
      </c>
      <c r="D215" s="308" t="s">
        <v>1092</v>
      </c>
      <c r="E215" s="307" t="s">
        <v>796</v>
      </c>
      <c r="F215" s="309" t="s">
        <v>721</v>
      </c>
      <c r="G215" s="1"/>
      <c r="H215" s="1"/>
      <c r="I215" s="1"/>
      <c r="J215" s="1"/>
      <c r="K215" s="1"/>
      <c r="L215" s="1"/>
      <c r="M215" s="1"/>
      <c r="N215" s="1"/>
      <c r="O215" s="1"/>
      <c r="P215" s="1"/>
      <c r="Q215" s="1"/>
      <c r="R215" s="1"/>
      <c r="S215" s="1"/>
      <c r="T215" s="1"/>
      <c r="U215" s="1"/>
      <c r="V215" s="1"/>
      <c r="W215" s="1"/>
      <c r="X215" s="1"/>
      <c r="Y215" s="1"/>
      <c r="Z215" s="1"/>
    </row>
    <row r="216" spans="1:26" ht="15.75" customHeight="1">
      <c r="A216" s="305"/>
      <c r="B216" s="306" t="s">
        <v>794</v>
      </c>
      <c r="C216" s="307" t="s">
        <v>797</v>
      </c>
      <c r="D216" s="308" t="s">
        <v>1092</v>
      </c>
      <c r="E216" s="307" t="s">
        <v>733</v>
      </c>
      <c r="F216" s="309" t="s">
        <v>773</v>
      </c>
      <c r="G216" s="1"/>
      <c r="H216" s="1"/>
      <c r="I216" s="1"/>
      <c r="J216" s="1"/>
      <c r="K216" s="1"/>
      <c r="L216" s="1"/>
      <c r="M216" s="1"/>
      <c r="N216" s="1"/>
      <c r="O216" s="1"/>
      <c r="P216" s="1"/>
      <c r="Q216" s="1"/>
      <c r="R216" s="1"/>
      <c r="S216" s="1"/>
      <c r="T216" s="1"/>
      <c r="U216" s="1"/>
      <c r="V216" s="1"/>
      <c r="W216" s="1"/>
      <c r="X216" s="1"/>
      <c r="Y216" s="1"/>
      <c r="Z216" s="1"/>
    </row>
    <row r="217" spans="1:26" ht="15.75" customHeight="1">
      <c r="A217" s="305"/>
      <c r="B217" s="306" t="s">
        <v>794</v>
      </c>
      <c r="C217" s="307" t="s">
        <v>795</v>
      </c>
      <c r="D217" s="308" t="s">
        <v>1088</v>
      </c>
      <c r="E217" s="307" t="s">
        <v>796</v>
      </c>
      <c r="F217" s="309" t="s">
        <v>721</v>
      </c>
      <c r="G217" s="1"/>
      <c r="H217" s="1"/>
      <c r="I217" s="1"/>
      <c r="J217" s="1"/>
      <c r="K217" s="1"/>
      <c r="L217" s="1"/>
      <c r="M217" s="1"/>
      <c r="N217" s="1"/>
      <c r="O217" s="1"/>
      <c r="P217" s="1"/>
      <c r="Q217" s="1"/>
      <c r="R217" s="1"/>
      <c r="S217" s="1"/>
      <c r="T217" s="1"/>
      <c r="U217" s="1"/>
      <c r="V217" s="1"/>
      <c r="W217" s="1"/>
      <c r="X217" s="1"/>
      <c r="Y217" s="1"/>
      <c r="Z217" s="1"/>
    </row>
    <row r="218" spans="1:26" ht="15.75" customHeight="1">
      <c r="A218" s="305"/>
      <c r="B218" s="306" t="s">
        <v>794</v>
      </c>
      <c r="C218" s="307" t="s">
        <v>797</v>
      </c>
      <c r="D218" s="308" t="s">
        <v>1088</v>
      </c>
      <c r="E218" s="307" t="s">
        <v>733</v>
      </c>
      <c r="F218" s="309" t="s">
        <v>773</v>
      </c>
      <c r="G218" s="1"/>
      <c r="H218" s="1"/>
      <c r="I218" s="1"/>
      <c r="J218" s="1"/>
      <c r="K218" s="1"/>
      <c r="L218" s="1"/>
      <c r="M218" s="1"/>
      <c r="N218" s="1"/>
      <c r="O218" s="1"/>
      <c r="P218" s="1"/>
      <c r="Q218" s="1"/>
      <c r="R218" s="1"/>
      <c r="S218" s="1"/>
      <c r="T218" s="1"/>
      <c r="U218" s="1"/>
      <c r="V218" s="1"/>
      <c r="W218" s="1"/>
      <c r="X218" s="1"/>
      <c r="Y218" s="1"/>
      <c r="Z218" s="1"/>
    </row>
    <row r="219" spans="1:26" ht="15.75" customHeight="1">
      <c r="A219" s="305"/>
      <c r="B219" s="306" t="s">
        <v>794</v>
      </c>
      <c r="C219" s="307" t="s">
        <v>795</v>
      </c>
      <c r="D219" s="308" t="s">
        <v>1080</v>
      </c>
      <c r="E219" s="307" t="s">
        <v>796</v>
      </c>
      <c r="F219" s="309" t="s">
        <v>721</v>
      </c>
      <c r="G219" s="1"/>
      <c r="H219" s="1"/>
      <c r="I219" s="1"/>
      <c r="J219" s="1"/>
      <c r="K219" s="1"/>
      <c r="L219" s="1"/>
      <c r="M219" s="1"/>
      <c r="N219" s="1"/>
      <c r="O219" s="1"/>
      <c r="P219" s="1"/>
      <c r="Q219" s="1"/>
      <c r="R219" s="1"/>
      <c r="S219" s="1"/>
      <c r="T219" s="1"/>
      <c r="U219" s="1"/>
      <c r="V219" s="1"/>
      <c r="W219" s="1"/>
      <c r="X219" s="1"/>
      <c r="Y219" s="1"/>
      <c r="Z219" s="1"/>
    </row>
    <row r="220" spans="1:26" ht="15.75" customHeight="1">
      <c r="A220" s="305"/>
      <c r="B220" s="306" t="s">
        <v>794</v>
      </c>
      <c r="C220" s="307" t="s">
        <v>795</v>
      </c>
      <c r="D220" s="308" t="s">
        <v>1085</v>
      </c>
      <c r="E220" s="307" t="s">
        <v>796</v>
      </c>
      <c r="F220" s="309" t="s">
        <v>721</v>
      </c>
      <c r="G220" s="1"/>
      <c r="H220" s="1"/>
      <c r="I220" s="1"/>
      <c r="J220" s="1"/>
      <c r="K220" s="1"/>
      <c r="L220" s="1"/>
      <c r="M220" s="1"/>
      <c r="N220" s="1"/>
      <c r="O220" s="1"/>
      <c r="P220" s="1"/>
      <c r="Q220" s="1"/>
      <c r="R220" s="1"/>
      <c r="S220" s="1"/>
      <c r="T220" s="1"/>
      <c r="U220" s="1"/>
      <c r="V220" s="1"/>
      <c r="W220" s="1"/>
      <c r="X220" s="1"/>
      <c r="Y220" s="1"/>
      <c r="Z220" s="1"/>
    </row>
    <row r="221" spans="1:26" ht="15.75" customHeight="1">
      <c r="A221" s="305"/>
      <c r="B221" s="306" t="s">
        <v>794</v>
      </c>
      <c r="C221" s="307" t="s">
        <v>795</v>
      </c>
      <c r="D221" s="308" t="s">
        <v>1085</v>
      </c>
      <c r="E221" s="307" t="s">
        <v>736</v>
      </c>
      <c r="F221" s="309" t="s">
        <v>721</v>
      </c>
      <c r="G221" s="1"/>
      <c r="H221" s="1"/>
      <c r="I221" s="1"/>
      <c r="J221" s="1"/>
      <c r="K221" s="1"/>
      <c r="L221" s="1"/>
      <c r="M221" s="1"/>
      <c r="N221" s="1"/>
      <c r="O221" s="1"/>
      <c r="P221" s="1"/>
      <c r="Q221" s="1"/>
      <c r="R221" s="1"/>
      <c r="S221" s="1"/>
      <c r="T221" s="1"/>
      <c r="U221" s="1"/>
      <c r="V221" s="1"/>
      <c r="W221" s="1"/>
      <c r="X221" s="1"/>
      <c r="Y221" s="1"/>
      <c r="Z221" s="1"/>
    </row>
    <row r="222" spans="1:26" ht="15.75" customHeight="1">
      <c r="A222" s="305"/>
      <c r="B222" s="306" t="s">
        <v>798</v>
      </c>
      <c r="C222" s="307" t="s">
        <v>799</v>
      </c>
      <c r="D222" s="308" t="s">
        <v>762</v>
      </c>
      <c r="E222" s="307" t="s">
        <v>757</v>
      </c>
      <c r="F222" s="309" t="s">
        <v>721</v>
      </c>
      <c r="G222" s="1"/>
      <c r="H222" s="1"/>
      <c r="I222" s="1"/>
      <c r="J222" s="1"/>
      <c r="K222" s="1"/>
      <c r="L222" s="1"/>
      <c r="M222" s="1"/>
      <c r="N222" s="1"/>
      <c r="O222" s="1"/>
      <c r="P222" s="1"/>
      <c r="Q222" s="1"/>
      <c r="R222" s="1"/>
      <c r="S222" s="1"/>
      <c r="T222" s="1"/>
      <c r="U222" s="1"/>
      <c r="V222" s="1"/>
      <c r="W222" s="1"/>
      <c r="X222" s="1"/>
      <c r="Y222" s="1"/>
      <c r="Z222" s="1"/>
    </row>
    <row r="223" spans="1:26" ht="15.75" customHeight="1">
      <c r="A223" s="305"/>
      <c r="B223" s="306" t="s">
        <v>798</v>
      </c>
      <c r="C223" s="307" t="s">
        <v>800</v>
      </c>
      <c r="D223" s="308" t="s">
        <v>713</v>
      </c>
      <c r="E223" s="307" t="s">
        <v>705</v>
      </c>
      <c r="F223" s="309" t="s">
        <v>721</v>
      </c>
      <c r="G223" s="1"/>
      <c r="H223" s="1"/>
      <c r="I223" s="1"/>
      <c r="J223" s="1"/>
      <c r="K223" s="1"/>
      <c r="L223" s="1"/>
      <c r="M223" s="1"/>
      <c r="N223" s="1"/>
      <c r="O223" s="1"/>
      <c r="P223" s="1"/>
      <c r="Q223" s="1"/>
      <c r="R223" s="1"/>
      <c r="S223" s="1"/>
      <c r="T223" s="1"/>
      <c r="U223" s="1"/>
      <c r="V223" s="1"/>
      <c r="W223" s="1"/>
      <c r="X223" s="1"/>
      <c r="Y223" s="1"/>
      <c r="Z223" s="1"/>
    </row>
    <row r="224" spans="1:26" ht="15.75" customHeight="1">
      <c r="A224" s="305"/>
      <c r="B224" s="306" t="s">
        <v>798</v>
      </c>
      <c r="C224" s="307" t="s">
        <v>801</v>
      </c>
      <c r="D224" s="308" t="s">
        <v>714</v>
      </c>
      <c r="E224" s="307" t="s">
        <v>731</v>
      </c>
      <c r="F224" s="309" t="s">
        <v>729</v>
      </c>
      <c r="G224" s="1"/>
      <c r="H224" s="1"/>
      <c r="I224" s="1"/>
      <c r="J224" s="1"/>
      <c r="K224" s="1"/>
      <c r="L224" s="1"/>
      <c r="M224" s="1"/>
      <c r="N224" s="1"/>
      <c r="O224" s="1"/>
      <c r="P224" s="1"/>
      <c r="Q224" s="1"/>
      <c r="R224" s="1"/>
      <c r="S224" s="1"/>
      <c r="T224" s="1"/>
      <c r="U224" s="1"/>
      <c r="V224" s="1"/>
      <c r="W224" s="1"/>
      <c r="X224" s="1"/>
      <c r="Y224" s="1"/>
      <c r="Z224" s="1"/>
    </row>
    <row r="225" spans="1:26" ht="15.75" customHeight="1">
      <c r="A225" s="305"/>
      <c r="B225" s="306" t="s">
        <v>798</v>
      </c>
      <c r="C225" s="307" t="s">
        <v>799</v>
      </c>
      <c r="D225" s="308" t="s">
        <v>699</v>
      </c>
      <c r="E225" s="307" t="s">
        <v>757</v>
      </c>
      <c r="F225" s="309" t="s">
        <v>721</v>
      </c>
      <c r="G225" s="1"/>
      <c r="H225" s="1"/>
      <c r="I225" s="1"/>
      <c r="J225" s="1"/>
      <c r="K225" s="1"/>
      <c r="L225" s="1"/>
      <c r="M225" s="1"/>
      <c r="N225" s="1"/>
      <c r="O225" s="1"/>
      <c r="P225" s="1"/>
      <c r="Q225" s="1"/>
      <c r="R225" s="1"/>
      <c r="S225" s="1"/>
      <c r="T225" s="1"/>
      <c r="U225" s="1"/>
      <c r="V225" s="1"/>
      <c r="W225" s="1"/>
      <c r="X225" s="1"/>
      <c r="Y225" s="1"/>
      <c r="Z225" s="1"/>
    </row>
    <row r="226" spans="1:26" ht="15.75" customHeight="1">
      <c r="A226" s="305"/>
      <c r="B226" s="306" t="s">
        <v>798</v>
      </c>
      <c r="C226" s="307" t="s">
        <v>1128</v>
      </c>
      <c r="D226" s="308" t="s">
        <v>1091</v>
      </c>
      <c r="E226" s="307" t="s">
        <v>705</v>
      </c>
      <c r="F226" s="309" t="s">
        <v>729</v>
      </c>
      <c r="G226" s="1"/>
      <c r="H226" s="1"/>
      <c r="I226" s="1"/>
      <c r="J226" s="1"/>
      <c r="K226" s="1"/>
      <c r="L226" s="1"/>
      <c r="M226" s="1"/>
      <c r="N226" s="1"/>
      <c r="O226" s="1"/>
      <c r="P226" s="1"/>
      <c r="Q226" s="1"/>
      <c r="R226" s="1"/>
      <c r="S226" s="1"/>
      <c r="T226" s="1"/>
      <c r="U226" s="1"/>
      <c r="V226" s="1"/>
      <c r="W226" s="1"/>
      <c r="X226" s="1"/>
      <c r="Y226" s="1"/>
      <c r="Z226" s="1"/>
    </row>
    <row r="227" spans="1:26" ht="15.75" customHeight="1">
      <c r="A227" s="305"/>
      <c r="B227" s="306" t="s">
        <v>798</v>
      </c>
      <c r="C227" s="307" t="s">
        <v>800</v>
      </c>
      <c r="D227" s="308" t="s">
        <v>1091</v>
      </c>
      <c r="E227" s="307" t="s">
        <v>705</v>
      </c>
      <c r="F227" s="309" t="s">
        <v>721</v>
      </c>
      <c r="G227" s="1"/>
      <c r="H227" s="1"/>
      <c r="I227" s="1"/>
      <c r="J227" s="1"/>
      <c r="K227" s="1"/>
      <c r="L227" s="1"/>
      <c r="M227" s="1"/>
      <c r="N227" s="1"/>
      <c r="O227" s="1"/>
      <c r="P227" s="1"/>
      <c r="Q227" s="1"/>
      <c r="R227" s="1"/>
      <c r="S227" s="1"/>
      <c r="T227" s="1"/>
      <c r="U227" s="1"/>
      <c r="V227" s="1"/>
      <c r="W227" s="1"/>
      <c r="X227" s="1"/>
      <c r="Y227" s="1"/>
      <c r="Z227" s="1"/>
    </row>
    <row r="228" spans="1:26" ht="15.75" customHeight="1">
      <c r="A228" s="305"/>
      <c r="B228" s="306" t="s">
        <v>798</v>
      </c>
      <c r="C228" s="307" t="s">
        <v>801</v>
      </c>
      <c r="D228" s="308" t="s">
        <v>1091</v>
      </c>
      <c r="E228" s="307" t="s">
        <v>731</v>
      </c>
      <c r="F228" s="309" t="s">
        <v>729</v>
      </c>
      <c r="G228" s="1"/>
      <c r="H228" s="1"/>
      <c r="I228" s="1"/>
      <c r="J228" s="1"/>
      <c r="K228" s="1"/>
      <c r="L228" s="1"/>
      <c r="M228" s="1"/>
      <c r="N228" s="1"/>
      <c r="O228" s="1"/>
      <c r="P228" s="1"/>
      <c r="Q228" s="1"/>
      <c r="R228" s="1"/>
      <c r="S228" s="1"/>
      <c r="T228" s="1"/>
      <c r="U228" s="1"/>
      <c r="V228" s="1"/>
      <c r="W228" s="1"/>
      <c r="X228" s="1"/>
      <c r="Y228" s="1"/>
      <c r="Z228" s="1"/>
    </row>
    <row r="229" spans="1:26" ht="15.75" customHeight="1">
      <c r="A229" s="305"/>
      <c r="B229" s="306" t="s">
        <v>798</v>
      </c>
      <c r="C229" s="307" t="s">
        <v>800</v>
      </c>
      <c r="D229" s="308" t="s">
        <v>1092</v>
      </c>
      <c r="E229" s="307" t="s">
        <v>705</v>
      </c>
      <c r="F229" s="309" t="s">
        <v>721</v>
      </c>
      <c r="G229" s="1"/>
      <c r="H229" s="1"/>
      <c r="I229" s="1"/>
      <c r="J229" s="1"/>
      <c r="K229" s="1"/>
      <c r="L229" s="1"/>
      <c r="M229" s="1"/>
      <c r="N229" s="1"/>
      <c r="O229" s="1"/>
      <c r="P229" s="1"/>
      <c r="Q229" s="1"/>
      <c r="R229" s="1"/>
      <c r="S229" s="1"/>
      <c r="T229" s="1"/>
      <c r="U229" s="1"/>
      <c r="V229" s="1"/>
      <c r="W229" s="1"/>
      <c r="X229" s="1"/>
      <c r="Y229" s="1"/>
      <c r="Z229" s="1"/>
    </row>
    <row r="230" spans="1:26" ht="15.75" customHeight="1">
      <c r="A230" s="305"/>
      <c r="B230" s="306" t="s">
        <v>798</v>
      </c>
      <c r="C230" s="307" t="s">
        <v>801</v>
      </c>
      <c r="D230" s="308" t="s">
        <v>1092</v>
      </c>
      <c r="E230" s="307" t="s">
        <v>731</v>
      </c>
      <c r="F230" s="309" t="s">
        <v>729</v>
      </c>
      <c r="G230" s="1"/>
      <c r="H230" s="1"/>
      <c r="I230" s="1"/>
      <c r="J230" s="1"/>
      <c r="K230" s="1"/>
      <c r="L230" s="1"/>
      <c r="M230" s="1"/>
      <c r="N230" s="1"/>
      <c r="O230" s="1"/>
      <c r="P230" s="1"/>
      <c r="Q230" s="1"/>
      <c r="R230" s="1"/>
      <c r="S230" s="1"/>
      <c r="T230" s="1"/>
      <c r="U230" s="1"/>
      <c r="V230" s="1"/>
      <c r="W230" s="1"/>
      <c r="X230" s="1"/>
      <c r="Y230" s="1"/>
      <c r="Z230" s="1"/>
    </row>
    <row r="231" spans="1:26" ht="15.75" customHeight="1">
      <c r="A231" s="305"/>
      <c r="B231" s="306" t="s">
        <v>798</v>
      </c>
      <c r="C231" s="307" t="s">
        <v>799</v>
      </c>
      <c r="D231" s="308" t="s">
        <v>1115</v>
      </c>
      <c r="E231" s="307" t="s">
        <v>757</v>
      </c>
      <c r="F231" s="309" t="s">
        <v>721</v>
      </c>
      <c r="G231" s="1"/>
      <c r="H231" s="1"/>
      <c r="I231" s="1"/>
      <c r="J231" s="1"/>
      <c r="K231" s="1"/>
      <c r="L231" s="1"/>
      <c r="M231" s="1"/>
      <c r="N231" s="1"/>
      <c r="O231" s="1"/>
      <c r="P231" s="1"/>
      <c r="Q231" s="1"/>
      <c r="R231" s="1"/>
      <c r="S231" s="1"/>
      <c r="T231" s="1"/>
      <c r="U231" s="1"/>
      <c r="V231" s="1"/>
      <c r="W231" s="1"/>
      <c r="X231" s="1"/>
      <c r="Y231" s="1"/>
      <c r="Z231" s="1"/>
    </row>
    <row r="232" spans="1:26" ht="15.75" customHeight="1">
      <c r="A232" s="305"/>
      <c r="B232" s="306" t="s">
        <v>798</v>
      </c>
      <c r="C232" s="307" t="s">
        <v>800</v>
      </c>
      <c r="D232" s="308" t="s">
        <v>1088</v>
      </c>
      <c r="E232" s="307" t="s">
        <v>705</v>
      </c>
      <c r="F232" s="309" t="s">
        <v>721</v>
      </c>
      <c r="G232" s="1"/>
      <c r="H232" s="1"/>
      <c r="I232" s="1"/>
      <c r="J232" s="1"/>
      <c r="K232" s="1"/>
      <c r="L232" s="1"/>
      <c r="M232" s="1"/>
      <c r="N232" s="1"/>
      <c r="O232" s="1"/>
      <c r="P232" s="1"/>
      <c r="Q232" s="1"/>
      <c r="R232" s="1"/>
      <c r="S232" s="1"/>
      <c r="T232" s="1"/>
      <c r="U232" s="1"/>
      <c r="V232" s="1"/>
      <c r="W232" s="1"/>
      <c r="X232" s="1"/>
      <c r="Y232" s="1"/>
      <c r="Z232" s="1"/>
    </row>
    <row r="233" spans="1:26" ht="15.75" customHeight="1">
      <c r="A233" s="305"/>
      <c r="B233" s="306" t="s">
        <v>798</v>
      </c>
      <c r="C233" s="307" t="s">
        <v>1129</v>
      </c>
      <c r="D233" s="308" t="s">
        <v>1088</v>
      </c>
      <c r="E233" s="307" t="s">
        <v>705</v>
      </c>
      <c r="F233" s="309" t="s">
        <v>729</v>
      </c>
      <c r="G233" s="1"/>
      <c r="H233" s="1"/>
      <c r="I233" s="1"/>
      <c r="J233" s="1"/>
      <c r="K233" s="1"/>
      <c r="L233" s="1"/>
      <c r="M233" s="1"/>
      <c r="N233" s="1"/>
      <c r="O233" s="1"/>
      <c r="P233" s="1"/>
      <c r="Q233" s="1"/>
      <c r="R233" s="1"/>
      <c r="S233" s="1"/>
      <c r="T233" s="1"/>
      <c r="U233" s="1"/>
      <c r="V233" s="1"/>
      <c r="W233" s="1"/>
      <c r="X233" s="1"/>
      <c r="Y233" s="1"/>
      <c r="Z233" s="1"/>
    </row>
    <row r="234" spans="1:26" ht="15.75" customHeight="1">
      <c r="A234" s="305"/>
      <c r="B234" s="306" t="s">
        <v>798</v>
      </c>
      <c r="C234" s="307" t="s">
        <v>801</v>
      </c>
      <c r="D234" s="308" t="s">
        <v>1088</v>
      </c>
      <c r="E234" s="307" t="s">
        <v>731</v>
      </c>
      <c r="F234" s="309" t="s">
        <v>729</v>
      </c>
      <c r="G234" s="1"/>
      <c r="H234" s="1"/>
      <c r="I234" s="1"/>
      <c r="J234" s="1"/>
      <c r="K234" s="1"/>
      <c r="L234" s="1"/>
      <c r="M234" s="1"/>
      <c r="N234" s="1"/>
      <c r="O234" s="1"/>
      <c r="P234" s="1"/>
      <c r="Q234" s="1"/>
      <c r="R234" s="1"/>
      <c r="S234" s="1"/>
      <c r="T234" s="1"/>
      <c r="U234" s="1"/>
      <c r="V234" s="1"/>
      <c r="W234" s="1"/>
      <c r="X234" s="1"/>
      <c r="Y234" s="1"/>
      <c r="Z234" s="1"/>
    </row>
    <row r="235" spans="1:26" ht="15.75" customHeight="1">
      <c r="A235" s="305"/>
      <c r="B235" s="306" t="s">
        <v>798</v>
      </c>
      <c r="C235" s="307" t="s">
        <v>1130</v>
      </c>
      <c r="D235" s="308" t="s">
        <v>1080</v>
      </c>
      <c r="E235" s="307" t="s">
        <v>705</v>
      </c>
      <c r="F235" s="309" t="s">
        <v>729</v>
      </c>
      <c r="G235" s="1"/>
      <c r="H235" s="1"/>
      <c r="I235" s="1"/>
      <c r="J235" s="1"/>
      <c r="K235" s="1"/>
      <c r="L235" s="1"/>
      <c r="M235" s="1"/>
      <c r="N235" s="1"/>
      <c r="O235" s="1"/>
      <c r="P235" s="1"/>
      <c r="Q235" s="1"/>
      <c r="R235" s="1"/>
      <c r="S235" s="1"/>
      <c r="T235" s="1"/>
      <c r="U235" s="1"/>
      <c r="V235" s="1"/>
      <c r="W235" s="1"/>
      <c r="X235" s="1"/>
      <c r="Y235" s="1"/>
      <c r="Z235" s="1"/>
    </row>
    <row r="236" spans="1:26" ht="15.75" customHeight="1">
      <c r="A236" s="305"/>
      <c r="B236" s="306" t="s">
        <v>798</v>
      </c>
      <c r="C236" s="307" t="s">
        <v>801</v>
      </c>
      <c r="D236" s="308" t="s">
        <v>1080</v>
      </c>
      <c r="E236" s="307" t="s">
        <v>731</v>
      </c>
      <c r="F236" s="309" t="s">
        <v>729</v>
      </c>
      <c r="G236" s="1"/>
      <c r="H236" s="1"/>
      <c r="I236" s="1"/>
      <c r="J236" s="1"/>
      <c r="K236" s="1"/>
      <c r="L236" s="1"/>
      <c r="M236" s="1"/>
      <c r="N236" s="1"/>
      <c r="O236" s="1"/>
      <c r="P236" s="1"/>
      <c r="Q236" s="1"/>
      <c r="R236" s="1"/>
      <c r="S236" s="1"/>
      <c r="T236" s="1"/>
      <c r="U236" s="1"/>
      <c r="V236" s="1"/>
      <c r="W236" s="1"/>
      <c r="X236" s="1"/>
      <c r="Y236" s="1"/>
      <c r="Z236" s="1"/>
    </row>
    <row r="237" spans="1:26" ht="15.75" customHeight="1">
      <c r="A237" s="305"/>
      <c r="B237" s="306" t="s">
        <v>798</v>
      </c>
      <c r="C237" s="307" t="s">
        <v>799</v>
      </c>
      <c r="D237" s="308" t="s">
        <v>1116</v>
      </c>
      <c r="E237" s="307" t="s">
        <v>757</v>
      </c>
      <c r="F237" s="309" t="s">
        <v>721</v>
      </c>
      <c r="G237" s="1"/>
      <c r="H237" s="1"/>
      <c r="I237" s="1"/>
      <c r="J237" s="1"/>
      <c r="K237" s="1"/>
      <c r="L237" s="1"/>
      <c r="M237" s="1"/>
      <c r="N237" s="1"/>
      <c r="O237" s="1"/>
      <c r="P237" s="1"/>
      <c r="Q237" s="1"/>
      <c r="R237" s="1"/>
      <c r="S237" s="1"/>
      <c r="T237" s="1"/>
      <c r="U237" s="1"/>
      <c r="V237" s="1"/>
      <c r="W237" s="1"/>
      <c r="X237" s="1"/>
      <c r="Y237" s="1"/>
      <c r="Z237" s="1"/>
    </row>
    <row r="238" spans="1:26" ht="15.75" customHeight="1">
      <c r="A238" s="305"/>
      <c r="B238" s="306" t="s">
        <v>798</v>
      </c>
      <c r="C238" s="307" t="s">
        <v>799</v>
      </c>
      <c r="D238" s="308" t="s">
        <v>1116</v>
      </c>
      <c r="E238" s="307" t="s">
        <v>757</v>
      </c>
      <c r="F238" s="309" t="s">
        <v>721</v>
      </c>
      <c r="G238" s="1"/>
      <c r="H238" s="1"/>
      <c r="I238" s="1"/>
      <c r="J238" s="1"/>
      <c r="K238" s="1"/>
      <c r="L238" s="1"/>
      <c r="M238" s="1"/>
      <c r="N238" s="1"/>
      <c r="O238" s="1"/>
      <c r="P238" s="1"/>
      <c r="Q238" s="1"/>
      <c r="R238" s="1"/>
      <c r="S238" s="1"/>
      <c r="T238" s="1"/>
      <c r="U238" s="1"/>
      <c r="V238" s="1"/>
      <c r="W238" s="1"/>
      <c r="X238" s="1"/>
      <c r="Y238" s="1"/>
      <c r="Z238" s="1"/>
    </row>
    <row r="239" spans="1:26" ht="15.75" customHeight="1">
      <c r="A239" s="305"/>
      <c r="B239" s="306" t="s">
        <v>798</v>
      </c>
      <c r="C239" s="307" t="s">
        <v>801</v>
      </c>
      <c r="D239" s="308" t="s">
        <v>1116</v>
      </c>
      <c r="E239" s="307" t="s">
        <v>1131</v>
      </c>
      <c r="F239" s="309" t="s">
        <v>721</v>
      </c>
      <c r="G239" s="1"/>
      <c r="H239" s="1"/>
      <c r="I239" s="1"/>
      <c r="J239" s="1"/>
      <c r="K239" s="1"/>
      <c r="L239" s="1"/>
      <c r="M239" s="1"/>
      <c r="N239" s="1"/>
      <c r="O239" s="1"/>
      <c r="P239" s="1"/>
      <c r="Q239" s="1"/>
      <c r="R239" s="1"/>
      <c r="S239" s="1"/>
      <c r="T239" s="1"/>
      <c r="U239" s="1"/>
      <c r="V239" s="1"/>
      <c r="W239" s="1"/>
      <c r="X239" s="1"/>
      <c r="Y239" s="1"/>
      <c r="Z239" s="1"/>
    </row>
    <row r="240" spans="1:26" ht="15.75" customHeight="1">
      <c r="A240" s="305"/>
      <c r="B240" s="306" t="s">
        <v>802</v>
      </c>
      <c r="C240" s="307" t="s">
        <v>803</v>
      </c>
      <c r="D240" s="308" t="s">
        <v>711</v>
      </c>
      <c r="E240" s="307" t="s">
        <v>741</v>
      </c>
      <c r="F240" s="309" t="s">
        <v>729</v>
      </c>
      <c r="G240" s="1"/>
      <c r="H240" s="1"/>
      <c r="I240" s="1"/>
      <c r="J240" s="1"/>
      <c r="K240" s="1"/>
      <c r="L240" s="1"/>
      <c r="M240" s="1"/>
      <c r="N240" s="1"/>
      <c r="O240" s="1"/>
      <c r="P240" s="1"/>
      <c r="Q240" s="1"/>
      <c r="R240" s="1"/>
      <c r="S240" s="1"/>
      <c r="T240" s="1"/>
      <c r="U240" s="1"/>
      <c r="V240" s="1"/>
      <c r="W240" s="1"/>
      <c r="X240" s="1"/>
      <c r="Y240" s="1"/>
      <c r="Z240" s="1"/>
    </row>
    <row r="241" spans="1:26" ht="15.75" customHeight="1">
      <c r="A241" s="305"/>
      <c r="B241" s="306" t="s">
        <v>802</v>
      </c>
      <c r="C241" s="307" t="s">
        <v>803</v>
      </c>
      <c r="D241" s="308" t="s">
        <v>713</v>
      </c>
      <c r="E241" s="307" t="s">
        <v>741</v>
      </c>
      <c r="F241" s="309" t="s">
        <v>729</v>
      </c>
      <c r="G241" s="1"/>
      <c r="H241" s="1"/>
      <c r="I241" s="1"/>
      <c r="J241" s="1"/>
      <c r="K241" s="1"/>
      <c r="L241" s="1"/>
      <c r="M241" s="1"/>
      <c r="N241" s="1"/>
      <c r="O241" s="1"/>
      <c r="P241" s="1"/>
      <c r="Q241" s="1"/>
      <c r="R241" s="1"/>
      <c r="S241" s="1"/>
      <c r="T241" s="1"/>
      <c r="U241" s="1"/>
      <c r="V241" s="1"/>
      <c r="W241" s="1"/>
      <c r="X241" s="1"/>
      <c r="Y241" s="1"/>
      <c r="Z241" s="1"/>
    </row>
    <row r="242" spans="1:26" ht="15.75" customHeight="1">
      <c r="A242" s="305"/>
      <c r="B242" s="306" t="s">
        <v>802</v>
      </c>
      <c r="C242" s="307" t="s">
        <v>803</v>
      </c>
      <c r="D242" s="308" t="s">
        <v>714</v>
      </c>
      <c r="E242" s="307" t="s">
        <v>741</v>
      </c>
      <c r="F242" s="309" t="s">
        <v>729</v>
      </c>
      <c r="G242" s="1"/>
      <c r="H242" s="1"/>
      <c r="I242" s="1"/>
      <c r="J242" s="1"/>
      <c r="K242" s="1"/>
      <c r="L242" s="1"/>
      <c r="M242" s="1"/>
      <c r="N242" s="1"/>
      <c r="O242" s="1"/>
      <c r="P242" s="1"/>
      <c r="Q242" s="1"/>
      <c r="R242" s="1"/>
      <c r="S242" s="1"/>
      <c r="T242" s="1"/>
      <c r="U242" s="1"/>
      <c r="V242" s="1"/>
      <c r="W242" s="1"/>
      <c r="X242" s="1"/>
      <c r="Y242" s="1"/>
      <c r="Z242" s="1"/>
    </row>
    <row r="243" spans="1:26" ht="15.75" customHeight="1">
      <c r="A243" s="305"/>
      <c r="B243" s="306" t="s">
        <v>802</v>
      </c>
      <c r="C243" s="307" t="s">
        <v>803</v>
      </c>
      <c r="D243" s="308" t="s">
        <v>1091</v>
      </c>
      <c r="E243" s="307" t="s">
        <v>741</v>
      </c>
      <c r="F243" s="309" t="s">
        <v>729</v>
      </c>
      <c r="G243" s="1"/>
      <c r="H243" s="1"/>
      <c r="I243" s="1"/>
      <c r="J243" s="1"/>
      <c r="K243" s="1"/>
      <c r="L243" s="1"/>
      <c r="M243" s="1"/>
      <c r="N243" s="1"/>
      <c r="O243" s="1"/>
      <c r="P243" s="1"/>
      <c r="Q243" s="1"/>
      <c r="R243" s="1"/>
      <c r="S243" s="1"/>
      <c r="T243" s="1"/>
      <c r="U243" s="1"/>
      <c r="V243" s="1"/>
      <c r="W243" s="1"/>
      <c r="X243" s="1"/>
      <c r="Y243" s="1"/>
      <c r="Z243" s="1"/>
    </row>
    <row r="244" spans="1:26" ht="15.75" customHeight="1">
      <c r="A244" s="305"/>
      <c r="B244" s="306" t="s">
        <v>802</v>
      </c>
      <c r="C244" s="307" t="s">
        <v>803</v>
      </c>
      <c r="D244" s="308" t="s">
        <v>1092</v>
      </c>
      <c r="E244" s="307" t="s">
        <v>741</v>
      </c>
      <c r="F244" s="309" t="s">
        <v>729</v>
      </c>
      <c r="G244" s="1"/>
      <c r="H244" s="1"/>
      <c r="I244" s="1"/>
      <c r="J244" s="1"/>
      <c r="K244" s="1"/>
      <c r="L244" s="1"/>
      <c r="M244" s="1"/>
      <c r="N244" s="1"/>
      <c r="O244" s="1"/>
      <c r="P244" s="1"/>
      <c r="Q244" s="1"/>
      <c r="R244" s="1"/>
      <c r="S244" s="1"/>
      <c r="T244" s="1"/>
      <c r="U244" s="1"/>
      <c r="V244" s="1"/>
      <c r="W244" s="1"/>
      <c r="X244" s="1"/>
      <c r="Y244" s="1"/>
      <c r="Z244" s="1"/>
    </row>
    <row r="245" spans="1:26" ht="15.75" customHeight="1">
      <c r="A245" s="305"/>
      <c r="B245" s="306" t="s">
        <v>802</v>
      </c>
      <c r="C245" s="307" t="s">
        <v>803</v>
      </c>
      <c r="D245" s="308" t="s">
        <v>1088</v>
      </c>
      <c r="E245" s="307" t="s">
        <v>741</v>
      </c>
      <c r="F245" s="309" t="s">
        <v>729</v>
      </c>
      <c r="G245" s="1"/>
      <c r="H245" s="1"/>
      <c r="I245" s="1"/>
      <c r="J245" s="1"/>
      <c r="K245" s="1"/>
      <c r="L245" s="1"/>
      <c r="M245" s="1"/>
      <c r="N245" s="1"/>
      <c r="O245" s="1"/>
      <c r="P245" s="1"/>
      <c r="Q245" s="1"/>
      <c r="R245" s="1"/>
      <c r="S245" s="1"/>
      <c r="T245" s="1"/>
      <c r="U245" s="1"/>
      <c r="V245" s="1"/>
      <c r="W245" s="1"/>
      <c r="X245" s="1"/>
      <c r="Y245" s="1"/>
      <c r="Z245" s="1"/>
    </row>
    <row r="246" spans="1:26" ht="15.75" customHeight="1">
      <c r="A246" s="305"/>
      <c r="B246" s="306" t="s">
        <v>802</v>
      </c>
      <c r="C246" s="307" t="s">
        <v>803</v>
      </c>
      <c r="D246" s="308" t="s">
        <v>1085</v>
      </c>
      <c r="E246" s="307" t="s">
        <v>741</v>
      </c>
      <c r="F246" s="309" t="s">
        <v>729</v>
      </c>
      <c r="G246" s="1"/>
      <c r="H246" s="1"/>
      <c r="I246" s="1"/>
      <c r="J246" s="1"/>
      <c r="K246" s="1"/>
      <c r="L246" s="1"/>
      <c r="M246" s="1"/>
      <c r="N246" s="1"/>
      <c r="O246" s="1"/>
      <c r="P246" s="1"/>
      <c r="Q246" s="1"/>
      <c r="R246" s="1"/>
      <c r="S246" s="1"/>
      <c r="T246" s="1"/>
      <c r="U246" s="1"/>
      <c r="V246" s="1"/>
      <c r="W246" s="1"/>
      <c r="X246" s="1"/>
      <c r="Y246" s="1"/>
      <c r="Z246" s="1"/>
    </row>
    <row r="247" spans="1:26" ht="15.75" customHeight="1">
      <c r="A247" s="305"/>
      <c r="B247" s="306" t="s">
        <v>804</v>
      </c>
      <c r="C247" s="307" t="s">
        <v>805</v>
      </c>
      <c r="D247" s="308" t="s">
        <v>704</v>
      </c>
      <c r="E247" s="307" t="s">
        <v>712</v>
      </c>
      <c r="F247" s="309" t="s">
        <v>721</v>
      </c>
      <c r="G247" s="1"/>
      <c r="H247" s="1"/>
      <c r="I247" s="1"/>
      <c r="J247" s="1"/>
      <c r="K247" s="1"/>
      <c r="L247" s="1"/>
      <c r="M247" s="1"/>
      <c r="N247" s="1"/>
      <c r="O247" s="1"/>
      <c r="P247" s="1"/>
      <c r="Q247" s="1"/>
      <c r="R247" s="1"/>
      <c r="S247" s="1"/>
      <c r="T247" s="1"/>
      <c r="U247" s="1"/>
      <c r="V247" s="1"/>
      <c r="W247" s="1"/>
      <c r="X247" s="1"/>
      <c r="Y247" s="1"/>
      <c r="Z247" s="1"/>
    </row>
    <row r="248" spans="1:26" ht="15.75" customHeight="1">
      <c r="A248" s="305"/>
      <c r="B248" s="306" t="s">
        <v>804</v>
      </c>
      <c r="C248" s="307" t="s">
        <v>805</v>
      </c>
      <c r="D248" s="308" t="s">
        <v>735</v>
      </c>
      <c r="E248" s="307" t="s">
        <v>712</v>
      </c>
      <c r="F248" s="309" t="s">
        <v>721</v>
      </c>
      <c r="G248" s="1"/>
      <c r="H248" s="1"/>
      <c r="I248" s="1"/>
      <c r="J248" s="1"/>
      <c r="K248" s="1"/>
      <c r="L248" s="1"/>
      <c r="M248" s="1"/>
      <c r="N248" s="1"/>
      <c r="O248" s="1"/>
      <c r="P248" s="1"/>
      <c r="Q248" s="1"/>
      <c r="R248" s="1"/>
      <c r="S248" s="1"/>
      <c r="T248" s="1"/>
      <c r="U248" s="1"/>
      <c r="V248" s="1"/>
      <c r="W248" s="1"/>
      <c r="X248" s="1"/>
      <c r="Y248" s="1"/>
      <c r="Z248" s="1"/>
    </row>
    <row r="249" spans="1:26" ht="15.75" customHeight="1">
      <c r="A249" s="305"/>
      <c r="B249" s="306" t="s">
        <v>804</v>
      </c>
      <c r="C249" s="307" t="s">
        <v>806</v>
      </c>
      <c r="D249" s="308" t="s">
        <v>740</v>
      </c>
      <c r="E249" s="307" t="s">
        <v>712</v>
      </c>
      <c r="F249" s="309" t="s">
        <v>773</v>
      </c>
      <c r="G249" s="1"/>
      <c r="H249" s="1"/>
      <c r="I249" s="1"/>
      <c r="J249" s="1"/>
      <c r="K249" s="1"/>
      <c r="L249" s="1"/>
      <c r="M249" s="1"/>
      <c r="N249" s="1"/>
      <c r="O249" s="1"/>
      <c r="P249" s="1"/>
      <c r="Q249" s="1"/>
      <c r="R249" s="1"/>
      <c r="S249" s="1"/>
      <c r="T249" s="1"/>
      <c r="U249" s="1"/>
      <c r="V249" s="1"/>
      <c r="W249" s="1"/>
      <c r="X249" s="1"/>
      <c r="Y249" s="1"/>
      <c r="Z249" s="1"/>
    </row>
    <row r="250" spans="1:26" ht="15.75" customHeight="1">
      <c r="A250" s="305"/>
      <c r="B250" s="306" t="s">
        <v>804</v>
      </c>
      <c r="C250" s="307" t="s">
        <v>806</v>
      </c>
      <c r="D250" s="308" t="s">
        <v>740</v>
      </c>
      <c r="E250" s="307" t="s">
        <v>712</v>
      </c>
      <c r="F250" s="309" t="s">
        <v>721</v>
      </c>
      <c r="G250" s="1"/>
      <c r="H250" s="1"/>
      <c r="I250" s="1"/>
      <c r="J250" s="1"/>
      <c r="K250" s="1"/>
      <c r="L250" s="1"/>
      <c r="M250" s="1"/>
      <c r="N250" s="1"/>
      <c r="O250" s="1"/>
      <c r="P250" s="1"/>
      <c r="Q250" s="1"/>
      <c r="R250" s="1"/>
      <c r="S250" s="1"/>
      <c r="T250" s="1"/>
      <c r="U250" s="1"/>
      <c r="V250" s="1"/>
      <c r="W250" s="1"/>
      <c r="X250" s="1"/>
      <c r="Y250" s="1"/>
      <c r="Z250" s="1"/>
    </row>
    <row r="251" spans="1:26" ht="15.75" customHeight="1">
      <c r="A251" s="305"/>
      <c r="B251" s="306" t="s">
        <v>804</v>
      </c>
      <c r="C251" s="307" t="s">
        <v>807</v>
      </c>
      <c r="D251" s="308" t="s">
        <v>711</v>
      </c>
      <c r="E251" s="307" t="s">
        <v>808</v>
      </c>
      <c r="F251" s="309" t="s">
        <v>721</v>
      </c>
      <c r="G251" s="1"/>
      <c r="H251" s="1"/>
      <c r="I251" s="1"/>
      <c r="J251" s="1"/>
      <c r="K251" s="1"/>
      <c r="L251" s="1"/>
      <c r="M251" s="1"/>
      <c r="N251" s="1"/>
      <c r="O251" s="1"/>
      <c r="P251" s="1"/>
      <c r="Q251" s="1"/>
      <c r="R251" s="1"/>
      <c r="S251" s="1"/>
      <c r="T251" s="1"/>
      <c r="U251" s="1"/>
      <c r="V251" s="1"/>
      <c r="W251" s="1"/>
      <c r="X251" s="1"/>
      <c r="Y251" s="1"/>
      <c r="Z251" s="1"/>
    </row>
    <row r="252" spans="1:26" ht="15.75" customHeight="1">
      <c r="A252" s="305"/>
      <c r="B252" s="306" t="s">
        <v>804</v>
      </c>
      <c r="C252" s="307" t="s">
        <v>809</v>
      </c>
      <c r="D252" s="308" t="s">
        <v>711</v>
      </c>
      <c r="E252" s="307" t="s">
        <v>810</v>
      </c>
      <c r="F252" s="309" t="s">
        <v>721</v>
      </c>
      <c r="G252" s="1"/>
      <c r="H252" s="1"/>
      <c r="I252" s="1"/>
      <c r="J252" s="1"/>
      <c r="K252" s="1"/>
      <c r="L252" s="1"/>
      <c r="M252" s="1"/>
      <c r="N252" s="1"/>
      <c r="O252" s="1"/>
      <c r="P252" s="1"/>
      <c r="Q252" s="1"/>
      <c r="R252" s="1"/>
      <c r="S252" s="1"/>
      <c r="T252" s="1"/>
      <c r="U252" s="1"/>
      <c r="V252" s="1"/>
      <c r="W252" s="1"/>
      <c r="X252" s="1"/>
      <c r="Y252" s="1"/>
      <c r="Z252" s="1"/>
    </row>
    <row r="253" spans="1:26" ht="15.75" customHeight="1">
      <c r="A253" s="305"/>
      <c r="B253" s="306" t="s">
        <v>804</v>
      </c>
      <c r="C253" s="307" t="s">
        <v>806</v>
      </c>
      <c r="D253" s="308" t="s">
        <v>711</v>
      </c>
      <c r="E253" s="307" t="s">
        <v>712</v>
      </c>
      <c r="F253" s="309" t="s">
        <v>773</v>
      </c>
      <c r="G253" s="1"/>
      <c r="H253" s="1"/>
      <c r="I253" s="1"/>
      <c r="J253" s="1"/>
      <c r="K253" s="1"/>
      <c r="L253" s="1"/>
      <c r="M253" s="1"/>
      <c r="N253" s="1"/>
      <c r="O253" s="1"/>
      <c r="P253" s="1"/>
      <c r="Q253" s="1"/>
      <c r="R253" s="1"/>
      <c r="S253" s="1"/>
      <c r="T253" s="1"/>
      <c r="U253" s="1"/>
      <c r="V253" s="1"/>
      <c r="W253" s="1"/>
      <c r="X253" s="1"/>
      <c r="Y253" s="1"/>
      <c r="Z253" s="1"/>
    </row>
    <row r="254" spans="1:26" ht="15.75" customHeight="1">
      <c r="A254" s="305"/>
      <c r="B254" s="306" t="s">
        <v>804</v>
      </c>
      <c r="C254" s="307" t="s">
        <v>806</v>
      </c>
      <c r="D254" s="308" t="s">
        <v>713</v>
      </c>
      <c r="E254" s="307" t="s">
        <v>712</v>
      </c>
      <c r="F254" s="309" t="s">
        <v>773</v>
      </c>
      <c r="G254" s="1"/>
      <c r="H254" s="1"/>
      <c r="I254" s="1"/>
      <c r="J254" s="1"/>
      <c r="K254" s="1"/>
      <c r="L254" s="1"/>
      <c r="M254" s="1"/>
      <c r="N254" s="1"/>
      <c r="O254" s="1"/>
      <c r="P254" s="1"/>
      <c r="Q254" s="1"/>
      <c r="R254" s="1"/>
      <c r="S254" s="1"/>
      <c r="T254" s="1"/>
      <c r="U254" s="1"/>
      <c r="V254" s="1"/>
      <c r="W254" s="1"/>
      <c r="X254" s="1"/>
      <c r="Y254" s="1"/>
      <c r="Z254" s="1"/>
    </row>
    <row r="255" spans="1:26" ht="15.75" customHeight="1">
      <c r="A255" s="305"/>
      <c r="B255" s="306" t="s">
        <v>804</v>
      </c>
      <c r="C255" s="307" t="s">
        <v>751</v>
      </c>
      <c r="D255" s="308" t="s">
        <v>713</v>
      </c>
      <c r="E255" s="307" t="s">
        <v>811</v>
      </c>
      <c r="F255" s="309" t="s">
        <v>773</v>
      </c>
      <c r="G255" s="1"/>
      <c r="H255" s="1"/>
      <c r="I255" s="1"/>
      <c r="J255" s="1"/>
      <c r="K255" s="1"/>
      <c r="L255" s="1"/>
      <c r="M255" s="1"/>
      <c r="N255" s="1"/>
      <c r="O255" s="1"/>
      <c r="P255" s="1"/>
      <c r="Q255" s="1"/>
      <c r="R255" s="1"/>
      <c r="S255" s="1"/>
      <c r="T255" s="1"/>
      <c r="U255" s="1"/>
      <c r="V255" s="1"/>
      <c r="W255" s="1"/>
      <c r="X255" s="1"/>
      <c r="Y255" s="1"/>
      <c r="Z255" s="1"/>
    </row>
    <row r="256" spans="1:26" ht="15.75" customHeight="1">
      <c r="A256" s="305"/>
      <c r="B256" s="306" t="s">
        <v>804</v>
      </c>
      <c r="C256" s="307" t="s">
        <v>812</v>
      </c>
      <c r="D256" s="308" t="s">
        <v>713</v>
      </c>
      <c r="E256" s="307" t="s">
        <v>741</v>
      </c>
      <c r="F256" s="309" t="s">
        <v>773</v>
      </c>
      <c r="G256" s="1"/>
      <c r="H256" s="1"/>
      <c r="I256" s="1"/>
      <c r="J256" s="1"/>
      <c r="K256" s="1"/>
      <c r="L256" s="1"/>
      <c r="M256" s="1"/>
      <c r="N256" s="1"/>
      <c r="O256" s="1"/>
      <c r="P256" s="1"/>
      <c r="Q256" s="1"/>
      <c r="R256" s="1"/>
      <c r="S256" s="1"/>
      <c r="T256" s="1"/>
      <c r="U256" s="1"/>
      <c r="V256" s="1"/>
      <c r="W256" s="1"/>
      <c r="X256" s="1"/>
      <c r="Y256" s="1"/>
      <c r="Z256" s="1"/>
    </row>
    <row r="257" spans="1:26" ht="15.75" customHeight="1">
      <c r="A257" s="305"/>
      <c r="B257" s="306" t="s">
        <v>804</v>
      </c>
      <c r="C257" s="307" t="s">
        <v>807</v>
      </c>
      <c r="D257" s="308" t="s">
        <v>714</v>
      </c>
      <c r="E257" s="307" t="s">
        <v>808</v>
      </c>
      <c r="F257" s="309" t="s">
        <v>721</v>
      </c>
      <c r="G257" s="1"/>
      <c r="H257" s="1"/>
      <c r="I257" s="1"/>
      <c r="J257" s="1"/>
      <c r="K257" s="1"/>
      <c r="L257" s="1"/>
      <c r="M257" s="1"/>
      <c r="N257" s="1"/>
      <c r="O257" s="1"/>
      <c r="P257" s="1"/>
      <c r="Q257" s="1"/>
      <c r="R257" s="1"/>
      <c r="S257" s="1"/>
      <c r="T257" s="1"/>
      <c r="U257" s="1"/>
      <c r="V257" s="1"/>
      <c r="W257" s="1"/>
      <c r="X257" s="1"/>
      <c r="Y257" s="1"/>
      <c r="Z257" s="1"/>
    </row>
    <row r="258" spans="1:26" ht="15.75" customHeight="1">
      <c r="A258" s="305"/>
      <c r="B258" s="306" t="s">
        <v>804</v>
      </c>
      <c r="C258" s="307" t="s">
        <v>806</v>
      </c>
      <c r="D258" s="308" t="s">
        <v>714</v>
      </c>
      <c r="E258" s="307" t="s">
        <v>712</v>
      </c>
      <c r="F258" s="309" t="s">
        <v>773</v>
      </c>
      <c r="G258" s="1"/>
      <c r="H258" s="1"/>
      <c r="I258" s="1"/>
      <c r="J258" s="1"/>
      <c r="K258" s="1"/>
      <c r="L258" s="1"/>
      <c r="M258" s="1"/>
      <c r="N258" s="1"/>
      <c r="O258" s="1"/>
      <c r="P258" s="1"/>
      <c r="Q258" s="1"/>
      <c r="R258" s="1"/>
      <c r="S258" s="1"/>
      <c r="T258" s="1"/>
      <c r="U258" s="1"/>
      <c r="V258" s="1"/>
      <c r="W258" s="1"/>
      <c r="X258" s="1"/>
      <c r="Y258" s="1"/>
      <c r="Z258" s="1"/>
    </row>
    <row r="259" spans="1:26" ht="15.75" customHeight="1">
      <c r="A259" s="305"/>
      <c r="B259" s="306" t="s">
        <v>804</v>
      </c>
      <c r="C259" s="307" t="s">
        <v>809</v>
      </c>
      <c r="D259" s="308" t="s">
        <v>1091</v>
      </c>
      <c r="E259" s="307" t="s">
        <v>810</v>
      </c>
      <c r="F259" s="309" t="s">
        <v>721</v>
      </c>
      <c r="G259" s="1"/>
      <c r="H259" s="1"/>
      <c r="I259" s="1"/>
      <c r="J259" s="1"/>
      <c r="K259" s="1"/>
      <c r="L259" s="1"/>
      <c r="M259" s="1"/>
      <c r="N259" s="1"/>
      <c r="O259" s="1"/>
      <c r="P259" s="1"/>
      <c r="Q259" s="1"/>
      <c r="R259" s="1"/>
      <c r="S259" s="1"/>
      <c r="T259" s="1"/>
      <c r="U259" s="1"/>
      <c r="V259" s="1"/>
      <c r="W259" s="1"/>
      <c r="X259" s="1"/>
      <c r="Y259" s="1"/>
      <c r="Z259" s="1"/>
    </row>
    <row r="260" spans="1:26" ht="15.75" customHeight="1">
      <c r="A260" s="305"/>
      <c r="B260" s="306" t="s">
        <v>804</v>
      </c>
      <c r="C260" s="307" t="s">
        <v>806</v>
      </c>
      <c r="D260" s="308" t="s">
        <v>1091</v>
      </c>
      <c r="E260" s="307" t="s">
        <v>712</v>
      </c>
      <c r="F260" s="309" t="s">
        <v>773</v>
      </c>
      <c r="G260" s="1"/>
      <c r="H260" s="1"/>
      <c r="I260" s="1"/>
      <c r="J260" s="1"/>
      <c r="K260" s="1"/>
      <c r="L260" s="1"/>
      <c r="M260" s="1"/>
      <c r="N260" s="1"/>
      <c r="O260" s="1"/>
      <c r="P260" s="1"/>
      <c r="Q260" s="1"/>
      <c r="R260" s="1"/>
      <c r="S260" s="1"/>
      <c r="T260" s="1"/>
      <c r="U260" s="1"/>
      <c r="V260" s="1"/>
      <c r="W260" s="1"/>
      <c r="X260" s="1"/>
      <c r="Y260" s="1"/>
      <c r="Z260" s="1"/>
    </row>
    <row r="261" spans="1:26" ht="15.75" customHeight="1">
      <c r="A261" s="305"/>
      <c r="B261" s="306" t="s">
        <v>804</v>
      </c>
      <c r="C261" s="307" t="s">
        <v>807</v>
      </c>
      <c r="D261" s="308" t="s">
        <v>1091</v>
      </c>
      <c r="E261" s="307" t="s">
        <v>808</v>
      </c>
      <c r="F261" s="309" t="s">
        <v>721</v>
      </c>
      <c r="G261" s="1"/>
      <c r="H261" s="1"/>
      <c r="I261" s="1"/>
      <c r="J261" s="1"/>
      <c r="K261" s="1"/>
      <c r="L261" s="1"/>
      <c r="M261" s="1"/>
      <c r="N261" s="1"/>
      <c r="O261" s="1"/>
      <c r="P261" s="1"/>
      <c r="Q261" s="1"/>
      <c r="R261" s="1"/>
      <c r="S261" s="1"/>
      <c r="T261" s="1"/>
      <c r="U261" s="1"/>
      <c r="V261" s="1"/>
      <c r="W261" s="1"/>
      <c r="X261" s="1"/>
      <c r="Y261" s="1"/>
      <c r="Z261" s="1"/>
    </row>
    <row r="262" spans="1:26" ht="15.75" customHeight="1">
      <c r="A262" s="305"/>
      <c r="B262" s="306" t="s">
        <v>804</v>
      </c>
      <c r="C262" s="307" t="s">
        <v>806</v>
      </c>
      <c r="D262" s="308" t="s">
        <v>1092</v>
      </c>
      <c r="E262" s="307" t="s">
        <v>712</v>
      </c>
      <c r="F262" s="309" t="s">
        <v>721</v>
      </c>
      <c r="G262" s="1"/>
      <c r="H262" s="1"/>
      <c r="I262" s="1"/>
      <c r="J262" s="1"/>
      <c r="K262" s="1"/>
      <c r="L262" s="1"/>
      <c r="M262" s="1"/>
      <c r="N262" s="1"/>
      <c r="O262" s="1"/>
      <c r="P262" s="1"/>
      <c r="Q262" s="1"/>
      <c r="R262" s="1"/>
      <c r="S262" s="1"/>
      <c r="T262" s="1"/>
      <c r="U262" s="1"/>
      <c r="V262" s="1"/>
      <c r="W262" s="1"/>
      <c r="X262" s="1"/>
      <c r="Y262" s="1"/>
      <c r="Z262" s="1"/>
    </row>
    <row r="263" spans="1:26" ht="15.75" customHeight="1">
      <c r="A263" s="305"/>
      <c r="B263" s="306" t="s">
        <v>804</v>
      </c>
      <c r="C263" s="307" t="s">
        <v>807</v>
      </c>
      <c r="D263" s="308" t="s">
        <v>1092</v>
      </c>
      <c r="E263" s="307" t="s">
        <v>808</v>
      </c>
      <c r="F263" s="309" t="s">
        <v>721</v>
      </c>
      <c r="G263" s="1"/>
      <c r="H263" s="1"/>
      <c r="I263" s="1"/>
      <c r="J263" s="1"/>
      <c r="K263" s="1"/>
      <c r="L263" s="1"/>
      <c r="M263" s="1"/>
      <c r="N263" s="1"/>
      <c r="O263" s="1"/>
      <c r="P263" s="1"/>
      <c r="Q263" s="1"/>
      <c r="R263" s="1"/>
      <c r="S263" s="1"/>
      <c r="T263" s="1"/>
      <c r="U263" s="1"/>
      <c r="V263" s="1"/>
      <c r="W263" s="1"/>
      <c r="X263" s="1"/>
      <c r="Y263" s="1"/>
      <c r="Z263" s="1"/>
    </row>
    <row r="264" spans="1:26" ht="15.75" customHeight="1">
      <c r="A264" s="305"/>
      <c r="B264" s="306" t="s">
        <v>804</v>
      </c>
      <c r="C264" s="307" t="s">
        <v>806</v>
      </c>
      <c r="D264" s="308" t="s">
        <v>1088</v>
      </c>
      <c r="E264" s="307" t="s">
        <v>712</v>
      </c>
      <c r="F264" s="309" t="s">
        <v>721</v>
      </c>
      <c r="G264" s="1"/>
      <c r="H264" s="1"/>
      <c r="I264" s="1"/>
      <c r="J264" s="1"/>
      <c r="K264" s="1"/>
      <c r="L264" s="1"/>
      <c r="M264" s="1"/>
      <c r="N264" s="1"/>
      <c r="O264" s="1"/>
      <c r="P264" s="1"/>
      <c r="Q264" s="1"/>
      <c r="R264" s="1"/>
      <c r="S264" s="1"/>
      <c r="T264" s="1"/>
      <c r="U264" s="1"/>
      <c r="V264" s="1"/>
      <c r="W264" s="1"/>
      <c r="X264" s="1"/>
      <c r="Y264" s="1"/>
      <c r="Z264" s="1"/>
    </row>
    <row r="265" spans="1:26" ht="15.75" customHeight="1">
      <c r="A265" s="305"/>
      <c r="B265" s="306" t="s">
        <v>804</v>
      </c>
      <c r="C265" s="307" t="s">
        <v>812</v>
      </c>
      <c r="D265" s="308" t="s">
        <v>1088</v>
      </c>
      <c r="E265" s="307" t="s">
        <v>741</v>
      </c>
      <c r="F265" s="309" t="s">
        <v>773</v>
      </c>
      <c r="G265" s="1"/>
      <c r="H265" s="1"/>
      <c r="I265" s="1"/>
      <c r="J265" s="1"/>
      <c r="K265" s="1"/>
      <c r="L265" s="1"/>
      <c r="M265" s="1"/>
      <c r="N265" s="1"/>
      <c r="O265" s="1"/>
      <c r="P265" s="1"/>
      <c r="Q265" s="1"/>
      <c r="R265" s="1"/>
      <c r="S265" s="1"/>
      <c r="T265" s="1"/>
      <c r="U265" s="1"/>
      <c r="V265" s="1"/>
      <c r="W265" s="1"/>
      <c r="X265" s="1"/>
      <c r="Y265" s="1"/>
      <c r="Z265" s="1"/>
    </row>
    <row r="266" spans="1:26" ht="15.75" customHeight="1">
      <c r="A266" s="305"/>
      <c r="B266" s="306" t="s">
        <v>804</v>
      </c>
      <c r="C266" s="307" t="s">
        <v>1132</v>
      </c>
      <c r="D266" s="308" t="s">
        <v>1088</v>
      </c>
      <c r="E266" s="307" t="s">
        <v>720</v>
      </c>
      <c r="F266" s="309" t="s">
        <v>721</v>
      </c>
      <c r="G266" s="1"/>
      <c r="H266" s="1"/>
      <c r="I266" s="1"/>
      <c r="J266" s="1"/>
      <c r="K266" s="1"/>
      <c r="L266" s="1"/>
      <c r="M266" s="1"/>
      <c r="N266" s="1"/>
      <c r="O266" s="1"/>
      <c r="P266" s="1"/>
      <c r="Q266" s="1"/>
      <c r="R266" s="1"/>
      <c r="S266" s="1"/>
      <c r="T266" s="1"/>
      <c r="U266" s="1"/>
      <c r="V266" s="1"/>
      <c r="W266" s="1"/>
      <c r="X266" s="1"/>
      <c r="Y266" s="1"/>
      <c r="Z266" s="1"/>
    </row>
    <row r="267" spans="1:26" ht="15.75" customHeight="1">
      <c r="A267" s="305"/>
      <c r="B267" s="306" t="s">
        <v>804</v>
      </c>
      <c r="C267" s="307" t="s">
        <v>809</v>
      </c>
      <c r="D267" s="308" t="s">
        <v>1080</v>
      </c>
      <c r="E267" s="307" t="s">
        <v>1094</v>
      </c>
      <c r="F267" s="309" t="s">
        <v>773</v>
      </c>
      <c r="G267" s="1"/>
      <c r="H267" s="1"/>
      <c r="I267" s="1"/>
      <c r="J267" s="1"/>
      <c r="K267" s="1"/>
      <c r="L267" s="1"/>
      <c r="M267" s="1"/>
      <c r="N267" s="1"/>
      <c r="O267" s="1"/>
      <c r="P267" s="1"/>
      <c r="Q267" s="1"/>
      <c r="R267" s="1"/>
      <c r="S267" s="1"/>
      <c r="T267" s="1"/>
      <c r="U267" s="1"/>
      <c r="V267" s="1"/>
      <c r="W267" s="1"/>
      <c r="X267" s="1"/>
      <c r="Y267" s="1"/>
      <c r="Z267" s="1"/>
    </row>
    <row r="268" spans="1:26" ht="15.75" customHeight="1">
      <c r="A268" s="305"/>
      <c r="B268" s="306" t="s">
        <v>804</v>
      </c>
      <c r="C268" s="307" t="s">
        <v>806</v>
      </c>
      <c r="D268" s="308" t="s">
        <v>1080</v>
      </c>
      <c r="E268" s="307" t="s">
        <v>712</v>
      </c>
      <c r="F268" s="309" t="s">
        <v>721</v>
      </c>
      <c r="G268" s="1"/>
      <c r="H268" s="1"/>
      <c r="I268" s="1"/>
      <c r="J268" s="1"/>
      <c r="K268" s="1"/>
      <c r="L268" s="1"/>
      <c r="M268" s="1"/>
      <c r="N268" s="1"/>
      <c r="O268" s="1"/>
      <c r="P268" s="1"/>
      <c r="Q268" s="1"/>
      <c r="R268" s="1"/>
      <c r="S268" s="1"/>
      <c r="T268" s="1"/>
      <c r="U268" s="1"/>
      <c r="V268" s="1"/>
      <c r="W268" s="1"/>
      <c r="X268" s="1"/>
      <c r="Y268" s="1"/>
      <c r="Z268" s="1"/>
    </row>
    <row r="269" spans="1:26" ht="15.75" customHeight="1">
      <c r="A269" s="305"/>
      <c r="B269" s="306" t="s">
        <v>804</v>
      </c>
      <c r="C269" s="307" t="s">
        <v>807</v>
      </c>
      <c r="D269" s="308" t="s">
        <v>1080</v>
      </c>
      <c r="E269" s="307" t="s">
        <v>808</v>
      </c>
      <c r="F269" s="309" t="s">
        <v>721</v>
      </c>
      <c r="G269" s="1"/>
      <c r="H269" s="1"/>
      <c r="I269" s="1"/>
      <c r="J269" s="1"/>
      <c r="K269" s="1"/>
      <c r="L269" s="1"/>
      <c r="M269" s="1"/>
      <c r="N269" s="1"/>
      <c r="O269" s="1"/>
      <c r="P269" s="1"/>
      <c r="Q269" s="1"/>
      <c r="R269" s="1"/>
      <c r="S269" s="1"/>
      <c r="T269" s="1"/>
      <c r="U269" s="1"/>
      <c r="V269" s="1"/>
      <c r="W269" s="1"/>
      <c r="X269" s="1"/>
      <c r="Y269" s="1"/>
      <c r="Z269" s="1"/>
    </row>
    <row r="270" spans="1:26" ht="15.75" customHeight="1">
      <c r="A270" s="305"/>
      <c r="B270" s="306" t="s">
        <v>804</v>
      </c>
      <c r="C270" s="307" t="s">
        <v>1132</v>
      </c>
      <c r="D270" s="308" t="s">
        <v>1080</v>
      </c>
      <c r="E270" s="307" t="s">
        <v>720</v>
      </c>
      <c r="F270" s="309" t="s">
        <v>721</v>
      </c>
      <c r="G270" s="1"/>
      <c r="H270" s="1"/>
      <c r="I270" s="1"/>
      <c r="J270" s="1"/>
      <c r="K270" s="1"/>
      <c r="L270" s="1"/>
      <c r="M270" s="1"/>
      <c r="N270" s="1"/>
      <c r="O270" s="1"/>
      <c r="P270" s="1"/>
      <c r="Q270" s="1"/>
      <c r="R270" s="1"/>
      <c r="S270" s="1"/>
      <c r="T270" s="1"/>
      <c r="U270" s="1"/>
      <c r="V270" s="1"/>
      <c r="W270" s="1"/>
      <c r="X270" s="1"/>
      <c r="Y270" s="1"/>
      <c r="Z270" s="1"/>
    </row>
    <row r="271" spans="1:26" ht="15.75" customHeight="1">
      <c r="A271" s="305"/>
      <c r="B271" s="306" t="s">
        <v>804</v>
      </c>
      <c r="C271" s="307" t="s">
        <v>812</v>
      </c>
      <c r="D271" s="308" t="s">
        <v>1085</v>
      </c>
      <c r="E271" s="307" t="s">
        <v>741</v>
      </c>
      <c r="F271" s="309" t="s">
        <v>721</v>
      </c>
      <c r="G271" s="1"/>
      <c r="H271" s="1"/>
      <c r="I271" s="1"/>
      <c r="J271" s="1"/>
      <c r="K271" s="1"/>
      <c r="L271" s="1"/>
      <c r="M271" s="1"/>
      <c r="N271" s="1"/>
      <c r="O271" s="1"/>
      <c r="P271" s="1"/>
      <c r="Q271" s="1"/>
      <c r="R271" s="1"/>
      <c r="S271" s="1"/>
      <c r="T271" s="1"/>
      <c r="U271" s="1"/>
      <c r="V271" s="1"/>
      <c r="W271" s="1"/>
      <c r="X271" s="1"/>
      <c r="Y271" s="1"/>
      <c r="Z271" s="1"/>
    </row>
    <row r="272" spans="1:26" ht="15.75" customHeight="1">
      <c r="A272" s="305"/>
      <c r="B272" s="306" t="s">
        <v>804</v>
      </c>
      <c r="C272" s="307" t="s">
        <v>806</v>
      </c>
      <c r="D272" s="308" t="s">
        <v>1085</v>
      </c>
      <c r="E272" s="307" t="s">
        <v>712</v>
      </c>
      <c r="F272" s="309" t="s">
        <v>721</v>
      </c>
      <c r="G272" s="1"/>
      <c r="H272" s="1"/>
      <c r="I272" s="1"/>
      <c r="J272" s="1"/>
      <c r="K272" s="1"/>
      <c r="L272" s="1"/>
      <c r="M272" s="1"/>
      <c r="N272" s="1"/>
      <c r="O272" s="1"/>
      <c r="P272" s="1"/>
      <c r="Q272" s="1"/>
      <c r="R272" s="1"/>
      <c r="S272" s="1"/>
      <c r="T272" s="1"/>
      <c r="U272" s="1"/>
      <c r="V272" s="1"/>
      <c r="W272" s="1"/>
      <c r="X272" s="1"/>
      <c r="Y272" s="1"/>
      <c r="Z272" s="1"/>
    </row>
    <row r="273" spans="1:26" ht="15.75" customHeight="1">
      <c r="A273" s="305"/>
      <c r="B273" s="306" t="s">
        <v>804</v>
      </c>
      <c r="C273" s="307" t="s">
        <v>807</v>
      </c>
      <c r="D273" s="308" t="s">
        <v>1085</v>
      </c>
      <c r="E273" s="307" t="s">
        <v>808</v>
      </c>
      <c r="F273" s="309" t="s">
        <v>773</v>
      </c>
      <c r="G273" s="1"/>
      <c r="H273" s="1"/>
      <c r="I273" s="1"/>
      <c r="J273" s="1"/>
      <c r="K273" s="1"/>
      <c r="L273" s="1"/>
      <c r="M273" s="1"/>
      <c r="N273" s="1"/>
      <c r="O273" s="1"/>
      <c r="P273" s="1"/>
      <c r="Q273" s="1"/>
      <c r="R273" s="1"/>
      <c r="S273" s="1"/>
      <c r="T273" s="1"/>
      <c r="U273" s="1"/>
      <c r="V273" s="1"/>
      <c r="W273" s="1"/>
      <c r="X273" s="1"/>
      <c r="Y273" s="1"/>
      <c r="Z273" s="1"/>
    </row>
    <row r="274" spans="1:26" ht="15.75" customHeight="1">
      <c r="A274" s="305"/>
      <c r="B274" s="306" t="s">
        <v>804</v>
      </c>
      <c r="C274" s="307" t="s">
        <v>1133</v>
      </c>
      <c r="D274" s="308" t="s">
        <v>1082</v>
      </c>
      <c r="E274" s="307" t="s">
        <v>810</v>
      </c>
      <c r="F274" s="309" t="s">
        <v>721</v>
      </c>
      <c r="G274" s="1"/>
      <c r="H274" s="1"/>
      <c r="I274" s="1"/>
      <c r="J274" s="1"/>
      <c r="K274" s="1"/>
      <c r="L274" s="1"/>
      <c r="M274" s="1"/>
      <c r="N274" s="1"/>
      <c r="O274" s="1"/>
      <c r="P274" s="1"/>
      <c r="Q274" s="1"/>
      <c r="R274" s="1"/>
      <c r="S274" s="1"/>
      <c r="T274" s="1"/>
      <c r="U274" s="1"/>
      <c r="V274" s="1"/>
      <c r="W274" s="1"/>
      <c r="X274" s="1"/>
      <c r="Y274" s="1"/>
      <c r="Z274" s="1"/>
    </row>
    <row r="275" spans="1:26" ht="15.75" customHeight="1">
      <c r="A275" s="305"/>
      <c r="B275" s="306" t="s">
        <v>804</v>
      </c>
      <c r="C275" s="307" t="s">
        <v>806</v>
      </c>
      <c r="D275" s="308" t="s">
        <v>1134</v>
      </c>
      <c r="E275" s="307" t="s">
        <v>712</v>
      </c>
      <c r="F275" s="309" t="s">
        <v>721</v>
      </c>
      <c r="G275" s="1"/>
      <c r="H275" s="1"/>
      <c r="I275" s="1"/>
      <c r="J275" s="1"/>
      <c r="K275" s="1"/>
      <c r="L275" s="1"/>
      <c r="M275" s="1"/>
      <c r="N275" s="1"/>
      <c r="O275" s="1"/>
      <c r="P275" s="1"/>
      <c r="Q275" s="1"/>
      <c r="R275" s="1"/>
      <c r="S275" s="1"/>
      <c r="T275" s="1"/>
      <c r="U275" s="1"/>
      <c r="V275" s="1"/>
      <c r="W275" s="1"/>
      <c r="X275" s="1"/>
      <c r="Y275" s="1"/>
      <c r="Z275" s="1"/>
    </row>
    <row r="276" spans="1:26" ht="15.75" customHeight="1">
      <c r="A276" s="305"/>
      <c r="B276" s="306" t="s">
        <v>813</v>
      </c>
      <c r="C276" s="307" t="s">
        <v>814</v>
      </c>
      <c r="D276" s="308" t="s">
        <v>704</v>
      </c>
      <c r="E276" s="307" t="s">
        <v>712</v>
      </c>
      <c r="F276" s="309" t="s">
        <v>729</v>
      </c>
      <c r="G276" s="1"/>
      <c r="H276" s="1"/>
      <c r="I276" s="1"/>
      <c r="J276" s="1"/>
      <c r="K276" s="1"/>
      <c r="L276" s="1"/>
      <c r="M276" s="1"/>
      <c r="N276" s="1"/>
      <c r="O276" s="1"/>
      <c r="P276" s="1"/>
      <c r="Q276" s="1"/>
      <c r="R276" s="1"/>
      <c r="S276" s="1"/>
      <c r="T276" s="1"/>
      <c r="U276" s="1"/>
      <c r="V276" s="1"/>
      <c r="W276" s="1"/>
      <c r="X276" s="1"/>
      <c r="Y276" s="1"/>
      <c r="Z276" s="1"/>
    </row>
    <row r="277" spans="1:26" ht="15.75" customHeight="1">
      <c r="A277" s="305"/>
      <c r="B277" s="306" t="s">
        <v>813</v>
      </c>
      <c r="C277" s="307" t="s">
        <v>814</v>
      </c>
      <c r="D277" s="308" t="s">
        <v>735</v>
      </c>
      <c r="E277" s="307" t="s">
        <v>712</v>
      </c>
      <c r="F277" s="309" t="s">
        <v>729</v>
      </c>
      <c r="G277" s="1"/>
      <c r="H277" s="1"/>
      <c r="I277" s="1"/>
      <c r="J277" s="1"/>
      <c r="K277" s="1"/>
      <c r="L277" s="1"/>
      <c r="M277" s="1"/>
      <c r="N277" s="1"/>
      <c r="O277" s="1"/>
      <c r="P277" s="1"/>
      <c r="Q277" s="1"/>
      <c r="R277" s="1"/>
      <c r="S277" s="1"/>
      <c r="T277" s="1"/>
      <c r="U277" s="1"/>
      <c r="V277" s="1"/>
      <c r="W277" s="1"/>
      <c r="X277" s="1"/>
      <c r="Y277" s="1"/>
      <c r="Z277" s="1"/>
    </row>
    <row r="278" spans="1:26" ht="15.75" customHeight="1">
      <c r="A278" s="305"/>
      <c r="B278" s="306" t="s">
        <v>813</v>
      </c>
      <c r="C278" s="307" t="s">
        <v>1135</v>
      </c>
      <c r="D278" s="308" t="s">
        <v>1092</v>
      </c>
      <c r="E278" s="307" t="s">
        <v>808</v>
      </c>
      <c r="F278" s="309" t="s">
        <v>729</v>
      </c>
      <c r="G278" s="1"/>
      <c r="H278" s="1"/>
      <c r="I278" s="1"/>
      <c r="J278" s="1"/>
      <c r="K278" s="1"/>
      <c r="L278" s="1"/>
      <c r="M278" s="1"/>
      <c r="N278" s="1"/>
      <c r="O278" s="1"/>
      <c r="P278" s="1"/>
      <c r="Q278" s="1"/>
      <c r="R278" s="1"/>
      <c r="S278" s="1"/>
      <c r="T278" s="1"/>
      <c r="U278" s="1"/>
      <c r="V278" s="1"/>
      <c r="W278" s="1"/>
      <c r="X278" s="1"/>
      <c r="Y278" s="1"/>
      <c r="Z278" s="1"/>
    </row>
    <row r="279" spans="1:26" ht="15.75" customHeight="1">
      <c r="A279" s="305"/>
      <c r="B279" s="306" t="s">
        <v>813</v>
      </c>
      <c r="C279" s="307" t="s">
        <v>814</v>
      </c>
      <c r="D279" s="308" t="s">
        <v>1088</v>
      </c>
      <c r="E279" s="307" t="s">
        <v>712</v>
      </c>
      <c r="F279" s="309" t="s">
        <v>737</v>
      </c>
      <c r="G279" s="1"/>
      <c r="H279" s="1"/>
      <c r="I279" s="1"/>
      <c r="J279" s="1"/>
      <c r="K279" s="1"/>
      <c r="L279" s="1"/>
      <c r="M279" s="1"/>
      <c r="N279" s="1"/>
      <c r="O279" s="1"/>
      <c r="P279" s="1"/>
      <c r="Q279" s="1"/>
      <c r="R279" s="1"/>
      <c r="S279" s="1"/>
      <c r="T279" s="1"/>
      <c r="U279" s="1"/>
      <c r="V279" s="1"/>
      <c r="W279" s="1"/>
      <c r="X279" s="1"/>
      <c r="Y279" s="1"/>
      <c r="Z279" s="1"/>
    </row>
    <row r="280" spans="1:26" ht="15.75" customHeight="1">
      <c r="A280" s="305"/>
      <c r="B280" s="306" t="s">
        <v>813</v>
      </c>
      <c r="C280" s="307" t="s">
        <v>1135</v>
      </c>
      <c r="D280" s="308" t="s">
        <v>1088</v>
      </c>
      <c r="E280" s="307" t="s">
        <v>808</v>
      </c>
      <c r="F280" s="309" t="s">
        <v>729</v>
      </c>
      <c r="G280" s="1"/>
      <c r="H280" s="1"/>
      <c r="I280" s="1"/>
      <c r="J280" s="1"/>
      <c r="K280" s="1"/>
      <c r="L280" s="1"/>
      <c r="M280" s="1"/>
      <c r="N280" s="1"/>
      <c r="O280" s="1"/>
      <c r="P280" s="1"/>
      <c r="Q280" s="1"/>
      <c r="R280" s="1"/>
      <c r="S280" s="1"/>
      <c r="T280" s="1"/>
      <c r="U280" s="1"/>
      <c r="V280" s="1"/>
      <c r="W280" s="1"/>
      <c r="X280" s="1"/>
      <c r="Y280" s="1"/>
      <c r="Z280" s="1"/>
    </row>
    <row r="281" spans="1:26" ht="15.75" customHeight="1">
      <c r="A281" s="305"/>
      <c r="B281" s="306" t="s">
        <v>813</v>
      </c>
      <c r="C281" s="307" t="s">
        <v>814</v>
      </c>
      <c r="D281" s="308" t="s">
        <v>1080</v>
      </c>
      <c r="E281" s="307" t="s">
        <v>712</v>
      </c>
      <c r="F281" s="309" t="s">
        <v>737</v>
      </c>
      <c r="G281" s="1"/>
      <c r="H281" s="1"/>
      <c r="I281" s="1"/>
      <c r="J281" s="1"/>
      <c r="K281" s="1"/>
      <c r="L281" s="1"/>
      <c r="M281" s="1"/>
      <c r="N281" s="1"/>
      <c r="O281" s="1"/>
      <c r="P281" s="1"/>
      <c r="Q281" s="1"/>
      <c r="R281" s="1"/>
      <c r="S281" s="1"/>
      <c r="T281" s="1"/>
      <c r="U281" s="1"/>
      <c r="V281" s="1"/>
      <c r="W281" s="1"/>
      <c r="X281" s="1"/>
      <c r="Y281" s="1"/>
      <c r="Z281" s="1"/>
    </row>
    <row r="282" spans="1:26" ht="15.75" customHeight="1">
      <c r="A282" s="305"/>
      <c r="B282" s="306" t="s">
        <v>813</v>
      </c>
      <c r="C282" s="307" t="s">
        <v>1135</v>
      </c>
      <c r="D282" s="308" t="s">
        <v>1080</v>
      </c>
      <c r="E282" s="307" t="s">
        <v>808</v>
      </c>
      <c r="F282" s="309" t="s">
        <v>729</v>
      </c>
      <c r="G282" s="1"/>
      <c r="H282" s="1"/>
      <c r="I282" s="1"/>
      <c r="J282" s="1"/>
      <c r="K282" s="1"/>
      <c r="L282" s="1"/>
      <c r="M282" s="1"/>
      <c r="N282" s="1"/>
      <c r="O282" s="1"/>
      <c r="P282" s="1"/>
      <c r="Q282" s="1"/>
      <c r="R282" s="1"/>
      <c r="S282" s="1"/>
      <c r="T282" s="1"/>
      <c r="U282" s="1"/>
      <c r="V282" s="1"/>
      <c r="W282" s="1"/>
      <c r="X282" s="1"/>
      <c r="Y282" s="1"/>
      <c r="Z282" s="1"/>
    </row>
    <row r="283" spans="1:26" ht="15.75" customHeight="1">
      <c r="A283" s="305"/>
      <c r="B283" s="306" t="s">
        <v>813</v>
      </c>
      <c r="C283" s="307" t="s">
        <v>814</v>
      </c>
      <c r="D283" s="308" t="s">
        <v>1085</v>
      </c>
      <c r="E283" s="307" t="s">
        <v>712</v>
      </c>
      <c r="F283" s="309" t="s">
        <v>737</v>
      </c>
      <c r="G283" s="1"/>
      <c r="H283" s="1"/>
      <c r="I283" s="1"/>
      <c r="J283" s="1"/>
      <c r="K283" s="1"/>
      <c r="L283" s="1"/>
      <c r="M283" s="1"/>
      <c r="N283" s="1"/>
      <c r="O283" s="1"/>
      <c r="P283" s="1"/>
      <c r="Q283" s="1"/>
      <c r="R283" s="1"/>
      <c r="S283" s="1"/>
      <c r="T283" s="1"/>
      <c r="U283" s="1"/>
      <c r="V283" s="1"/>
      <c r="W283" s="1"/>
      <c r="X283" s="1"/>
      <c r="Y283" s="1"/>
      <c r="Z283" s="1"/>
    </row>
    <row r="284" spans="1:26" ht="15.75" customHeight="1">
      <c r="A284" s="305"/>
      <c r="B284" s="306" t="s">
        <v>813</v>
      </c>
      <c r="C284" s="307" t="s">
        <v>1135</v>
      </c>
      <c r="D284" s="308" t="s">
        <v>1085</v>
      </c>
      <c r="E284" s="307" t="s">
        <v>808</v>
      </c>
      <c r="F284" s="309" t="s">
        <v>729</v>
      </c>
      <c r="G284" s="1"/>
      <c r="H284" s="1"/>
      <c r="I284" s="1"/>
      <c r="J284" s="1"/>
      <c r="K284" s="1"/>
      <c r="L284" s="1"/>
      <c r="M284" s="1"/>
      <c r="N284" s="1"/>
      <c r="O284" s="1"/>
      <c r="P284" s="1"/>
      <c r="Q284" s="1"/>
      <c r="R284" s="1"/>
      <c r="S284" s="1"/>
      <c r="T284" s="1"/>
      <c r="U284" s="1"/>
      <c r="V284" s="1"/>
      <c r="W284" s="1"/>
      <c r="X284" s="1"/>
      <c r="Y284" s="1"/>
      <c r="Z284" s="1"/>
    </row>
    <row r="285" spans="1:26" ht="15.75" customHeight="1">
      <c r="A285" s="305"/>
      <c r="B285" s="306" t="s">
        <v>813</v>
      </c>
      <c r="C285" s="307" t="s">
        <v>814</v>
      </c>
      <c r="D285" s="308" t="s">
        <v>1082</v>
      </c>
      <c r="E285" s="307" t="s">
        <v>712</v>
      </c>
      <c r="F285" s="309" t="s">
        <v>737</v>
      </c>
      <c r="G285" s="1"/>
      <c r="H285" s="1"/>
      <c r="I285" s="1"/>
      <c r="J285" s="1"/>
      <c r="K285" s="1"/>
      <c r="L285" s="1"/>
      <c r="M285" s="1"/>
      <c r="N285" s="1"/>
      <c r="O285" s="1"/>
      <c r="P285" s="1"/>
      <c r="Q285" s="1"/>
      <c r="R285" s="1"/>
      <c r="S285" s="1"/>
      <c r="T285" s="1"/>
      <c r="U285" s="1"/>
      <c r="V285" s="1"/>
      <c r="W285" s="1"/>
      <c r="X285" s="1"/>
      <c r="Y285" s="1"/>
      <c r="Z285" s="1"/>
    </row>
    <row r="286" spans="1:26" ht="15.75" customHeight="1">
      <c r="A286" s="305"/>
      <c r="B286" s="306" t="s">
        <v>815</v>
      </c>
      <c r="C286" s="307" t="s">
        <v>816</v>
      </c>
      <c r="D286" s="308" t="s">
        <v>704</v>
      </c>
      <c r="E286" s="307" t="s">
        <v>712</v>
      </c>
      <c r="F286" s="309" t="s">
        <v>729</v>
      </c>
      <c r="G286" s="1"/>
      <c r="H286" s="1"/>
      <c r="I286" s="1"/>
      <c r="J286" s="1"/>
      <c r="K286" s="1"/>
      <c r="L286" s="1"/>
      <c r="M286" s="1"/>
      <c r="N286" s="1"/>
      <c r="O286" s="1"/>
      <c r="P286" s="1"/>
      <c r="Q286" s="1"/>
      <c r="R286" s="1"/>
      <c r="S286" s="1"/>
      <c r="T286" s="1"/>
      <c r="U286" s="1"/>
      <c r="V286" s="1"/>
      <c r="W286" s="1"/>
      <c r="X286" s="1"/>
      <c r="Y286" s="1"/>
      <c r="Z286" s="1"/>
    </row>
    <row r="287" spans="1:26" ht="15.75" customHeight="1">
      <c r="A287" s="305"/>
      <c r="B287" s="306" t="s">
        <v>815</v>
      </c>
      <c r="C287" s="307" t="s">
        <v>816</v>
      </c>
      <c r="D287" s="308" t="s">
        <v>817</v>
      </c>
      <c r="E287" s="307" t="s">
        <v>700</v>
      </c>
      <c r="F287" s="309" t="s">
        <v>729</v>
      </c>
      <c r="G287" s="1"/>
      <c r="H287" s="1"/>
      <c r="I287" s="1"/>
      <c r="J287" s="1"/>
      <c r="K287" s="1"/>
      <c r="L287" s="1"/>
      <c r="M287" s="1"/>
      <c r="N287" s="1"/>
      <c r="O287" s="1"/>
      <c r="P287" s="1"/>
      <c r="Q287" s="1"/>
      <c r="R287" s="1"/>
      <c r="S287" s="1"/>
      <c r="T287" s="1"/>
      <c r="U287" s="1"/>
      <c r="V287" s="1"/>
      <c r="W287" s="1"/>
      <c r="X287" s="1"/>
      <c r="Y287" s="1"/>
      <c r="Z287" s="1"/>
    </row>
    <row r="288" spans="1:26" ht="15.75" customHeight="1">
      <c r="A288" s="305"/>
      <c r="B288" s="306" t="s">
        <v>815</v>
      </c>
      <c r="C288" s="307" t="s">
        <v>816</v>
      </c>
      <c r="D288" s="308" t="s">
        <v>1091</v>
      </c>
      <c r="E288" s="307" t="s">
        <v>720</v>
      </c>
      <c r="F288" s="309" t="s">
        <v>721</v>
      </c>
      <c r="G288" s="1"/>
      <c r="H288" s="1"/>
      <c r="I288" s="1"/>
      <c r="J288" s="1"/>
      <c r="K288" s="1"/>
      <c r="L288" s="1"/>
      <c r="M288" s="1"/>
      <c r="N288" s="1"/>
      <c r="O288" s="1"/>
      <c r="P288" s="1"/>
      <c r="Q288" s="1"/>
      <c r="R288" s="1"/>
      <c r="S288" s="1"/>
      <c r="T288" s="1"/>
      <c r="U288" s="1"/>
      <c r="V288" s="1"/>
      <c r="W288" s="1"/>
      <c r="X288" s="1"/>
      <c r="Y288" s="1"/>
      <c r="Z288" s="1"/>
    </row>
    <row r="289" spans="1:26" ht="15.75" customHeight="1">
      <c r="A289" s="305"/>
      <c r="B289" s="306" t="s">
        <v>815</v>
      </c>
      <c r="C289" s="307" t="s">
        <v>816</v>
      </c>
      <c r="D289" s="308" t="s">
        <v>1092</v>
      </c>
      <c r="E289" s="307" t="s">
        <v>731</v>
      </c>
      <c r="F289" s="309" t="s">
        <v>721</v>
      </c>
      <c r="G289" s="1"/>
      <c r="H289" s="1"/>
      <c r="I289" s="1"/>
      <c r="J289" s="1"/>
      <c r="K289" s="1"/>
      <c r="L289" s="1"/>
      <c r="M289" s="1"/>
      <c r="N289" s="1"/>
      <c r="O289" s="1"/>
      <c r="P289" s="1"/>
      <c r="Q289" s="1"/>
      <c r="R289" s="1"/>
      <c r="S289" s="1"/>
      <c r="T289" s="1"/>
      <c r="U289" s="1"/>
      <c r="V289" s="1"/>
      <c r="W289" s="1"/>
      <c r="X289" s="1"/>
      <c r="Y289" s="1"/>
      <c r="Z289" s="1"/>
    </row>
    <row r="290" spans="1:26" ht="15.75" customHeight="1">
      <c r="A290" s="305"/>
      <c r="B290" s="306" t="s">
        <v>815</v>
      </c>
      <c r="C290" s="307" t="s">
        <v>816</v>
      </c>
      <c r="D290" s="308" t="s">
        <v>1092</v>
      </c>
      <c r="E290" s="307" t="s">
        <v>720</v>
      </c>
      <c r="F290" s="309" t="s">
        <v>721</v>
      </c>
      <c r="G290" s="1"/>
      <c r="H290" s="1"/>
      <c r="I290" s="1"/>
      <c r="J290" s="1"/>
      <c r="K290" s="1"/>
      <c r="L290" s="1"/>
      <c r="M290" s="1"/>
      <c r="N290" s="1"/>
      <c r="O290" s="1"/>
      <c r="P290" s="1"/>
      <c r="Q290" s="1"/>
      <c r="R290" s="1"/>
      <c r="S290" s="1"/>
      <c r="T290" s="1"/>
      <c r="U290" s="1"/>
      <c r="V290" s="1"/>
      <c r="W290" s="1"/>
      <c r="X290" s="1"/>
      <c r="Y290" s="1"/>
      <c r="Z290" s="1"/>
    </row>
    <row r="291" spans="1:26" ht="15.75" customHeight="1">
      <c r="A291" s="305"/>
      <c r="B291" s="306" t="s">
        <v>815</v>
      </c>
      <c r="C291" s="307" t="s">
        <v>816</v>
      </c>
      <c r="D291" s="308" t="s">
        <v>1136</v>
      </c>
      <c r="E291" s="307" t="s">
        <v>700</v>
      </c>
      <c r="F291" s="309" t="s">
        <v>729</v>
      </c>
      <c r="G291" s="1"/>
      <c r="H291" s="1"/>
      <c r="I291" s="1"/>
      <c r="J291" s="1"/>
      <c r="K291" s="1"/>
      <c r="L291" s="1"/>
      <c r="M291" s="1"/>
      <c r="N291" s="1"/>
      <c r="O291" s="1"/>
      <c r="P291" s="1"/>
      <c r="Q291" s="1"/>
      <c r="R291" s="1"/>
      <c r="S291" s="1"/>
      <c r="T291" s="1"/>
      <c r="U291" s="1"/>
      <c r="V291" s="1"/>
      <c r="W291" s="1"/>
      <c r="X291" s="1"/>
      <c r="Y291" s="1"/>
      <c r="Z291" s="1"/>
    </row>
    <row r="292" spans="1:26" ht="15.75" customHeight="1">
      <c r="A292" s="305"/>
      <c r="B292" s="306" t="s">
        <v>815</v>
      </c>
      <c r="C292" s="307" t="s">
        <v>816</v>
      </c>
      <c r="D292" s="308" t="s">
        <v>1136</v>
      </c>
      <c r="E292" s="307" t="s">
        <v>731</v>
      </c>
      <c r="F292" s="309" t="s">
        <v>721</v>
      </c>
      <c r="G292" s="1"/>
      <c r="H292" s="1"/>
      <c r="I292" s="1"/>
      <c r="J292" s="1"/>
      <c r="K292" s="1"/>
      <c r="L292" s="1"/>
      <c r="M292" s="1"/>
      <c r="N292" s="1"/>
      <c r="O292" s="1"/>
      <c r="P292" s="1"/>
      <c r="Q292" s="1"/>
      <c r="R292" s="1"/>
      <c r="S292" s="1"/>
      <c r="T292" s="1"/>
      <c r="U292" s="1"/>
      <c r="V292" s="1"/>
      <c r="W292" s="1"/>
      <c r="X292" s="1"/>
      <c r="Y292" s="1"/>
      <c r="Z292" s="1"/>
    </row>
    <row r="293" spans="1:26" ht="15.75" customHeight="1">
      <c r="A293" s="305"/>
      <c r="B293" s="306" t="s">
        <v>815</v>
      </c>
      <c r="C293" s="307" t="s">
        <v>816</v>
      </c>
      <c r="D293" s="308" t="s">
        <v>1085</v>
      </c>
      <c r="E293" s="307" t="s">
        <v>712</v>
      </c>
      <c r="F293" s="309" t="s">
        <v>729</v>
      </c>
      <c r="G293" s="1"/>
      <c r="H293" s="1"/>
      <c r="I293" s="1"/>
      <c r="J293" s="1"/>
      <c r="K293" s="1"/>
      <c r="L293" s="1"/>
      <c r="M293" s="1"/>
      <c r="N293" s="1"/>
      <c r="O293" s="1"/>
      <c r="P293" s="1"/>
      <c r="Q293" s="1"/>
      <c r="R293" s="1"/>
      <c r="S293" s="1"/>
      <c r="T293" s="1"/>
      <c r="U293" s="1"/>
      <c r="V293" s="1"/>
      <c r="W293" s="1"/>
      <c r="X293" s="1"/>
      <c r="Y293" s="1"/>
      <c r="Z293" s="1"/>
    </row>
    <row r="294" spans="1:26" ht="15.75" customHeight="1">
      <c r="A294" s="305"/>
      <c r="B294" s="306" t="s">
        <v>815</v>
      </c>
      <c r="C294" s="307" t="s">
        <v>816</v>
      </c>
      <c r="D294" s="308" t="s">
        <v>1085</v>
      </c>
      <c r="E294" s="307" t="s">
        <v>720</v>
      </c>
      <c r="F294" s="309" t="s">
        <v>729</v>
      </c>
      <c r="G294" s="1"/>
      <c r="H294" s="1"/>
      <c r="I294" s="1"/>
      <c r="J294" s="1"/>
      <c r="K294" s="1"/>
      <c r="L294" s="1"/>
      <c r="M294" s="1"/>
      <c r="N294" s="1"/>
      <c r="O294" s="1"/>
      <c r="P294" s="1"/>
      <c r="Q294" s="1"/>
      <c r="R294" s="1"/>
      <c r="S294" s="1"/>
      <c r="T294" s="1"/>
      <c r="U294" s="1"/>
      <c r="V294" s="1"/>
      <c r="W294" s="1"/>
      <c r="X294" s="1"/>
      <c r="Y294" s="1"/>
      <c r="Z294" s="1"/>
    </row>
    <row r="295" spans="1:26" ht="15.75" customHeight="1">
      <c r="A295" s="305"/>
      <c r="B295" s="306" t="s">
        <v>815</v>
      </c>
      <c r="C295" s="307" t="s">
        <v>816</v>
      </c>
      <c r="D295" s="308" t="s">
        <v>1137</v>
      </c>
      <c r="E295" s="307" t="s">
        <v>700</v>
      </c>
      <c r="F295" s="309" t="s">
        <v>729</v>
      </c>
      <c r="G295" s="1"/>
      <c r="H295" s="1"/>
      <c r="I295" s="1"/>
      <c r="J295" s="1"/>
      <c r="K295" s="1"/>
      <c r="L295" s="1"/>
      <c r="M295" s="1"/>
      <c r="N295" s="1"/>
      <c r="O295" s="1"/>
      <c r="P295" s="1"/>
      <c r="Q295" s="1"/>
      <c r="R295" s="1"/>
      <c r="S295" s="1"/>
      <c r="T295" s="1"/>
      <c r="U295" s="1"/>
      <c r="V295" s="1"/>
      <c r="W295" s="1"/>
      <c r="X295" s="1"/>
      <c r="Y295" s="1"/>
      <c r="Z295" s="1"/>
    </row>
    <row r="296" spans="1:26" ht="15.75" customHeight="1">
      <c r="A296" s="305"/>
      <c r="B296" s="306" t="s">
        <v>818</v>
      </c>
      <c r="C296" s="307" t="s">
        <v>819</v>
      </c>
      <c r="D296" s="308" t="s">
        <v>714</v>
      </c>
      <c r="E296" s="307" t="s">
        <v>741</v>
      </c>
      <c r="F296" s="309" t="s">
        <v>729</v>
      </c>
      <c r="G296" s="1"/>
      <c r="H296" s="1"/>
      <c r="I296" s="1"/>
      <c r="J296" s="1"/>
      <c r="K296" s="1"/>
      <c r="L296" s="1"/>
      <c r="M296" s="1"/>
      <c r="N296" s="1"/>
      <c r="O296" s="1"/>
      <c r="P296" s="1"/>
      <c r="Q296" s="1"/>
      <c r="R296" s="1"/>
      <c r="S296" s="1"/>
      <c r="T296" s="1"/>
      <c r="U296" s="1"/>
      <c r="V296" s="1"/>
      <c r="W296" s="1"/>
      <c r="X296" s="1"/>
      <c r="Y296" s="1"/>
      <c r="Z296" s="1"/>
    </row>
    <row r="297" spans="1:26" ht="15.75" customHeight="1">
      <c r="A297" s="305"/>
      <c r="B297" s="306" t="s">
        <v>818</v>
      </c>
      <c r="C297" s="307" t="s">
        <v>1138</v>
      </c>
      <c r="D297" s="308" t="s">
        <v>1091</v>
      </c>
      <c r="E297" s="307" t="s">
        <v>741</v>
      </c>
      <c r="F297" s="309" t="s">
        <v>729</v>
      </c>
      <c r="G297" s="1"/>
      <c r="H297" s="1"/>
      <c r="I297" s="1"/>
      <c r="J297" s="1"/>
      <c r="K297" s="1"/>
      <c r="L297" s="1"/>
      <c r="M297" s="1"/>
      <c r="N297" s="1"/>
      <c r="O297" s="1"/>
      <c r="P297" s="1"/>
      <c r="Q297" s="1"/>
      <c r="R297" s="1"/>
      <c r="S297" s="1"/>
      <c r="T297" s="1"/>
      <c r="U297" s="1"/>
      <c r="V297" s="1"/>
      <c r="W297" s="1"/>
      <c r="X297" s="1"/>
      <c r="Y297" s="1"/>
      <c r="Z297" s="1"/>
    </row>
    <row r="298" spans="1:26" ht="15.75" customHeight="1">
      <c r="A298" s="305"/>
      <c r="B298" s="306" t="s">
        <v>818</v>
      </c>
      <c r="C298" s="307" t="s">
        <v>1138</v>
      </c>
      <c r="D298" s="308" t="s">
        <v>1092</v>
      </c>
      <c r="E298" s="307" t="s">
        <v>741</v>
      </c>
      <c r="F298" s="309" t="s">
        <v>729</v>
      </c>
      <c r="G298" s="1"/>
      <c r="H298" s="1"/>
      <c r="I298" s="1"/>
      <c r="J298" s="1"/>
      <c r="K298" s="1"/>
      <c r="L298" s="1"/>
      <c r="M298" s="1"/>
      <c r="N298" s="1"/>
      <c r="O298" s="1"/>
      <c r="P298" s="1"/>
      <c r="Q298" s="1"/>
      <c r="R298" s="1"/>
      <c r="S298" s="1"/>
      <c r="T298" s="1"/>
      <c r="U298" s="1"/>
      <c r="V298" s="1"/>
      <c r="W298" s="1"/>
      <c r="X298" s="1"/>
      <c r="Y298" s="1"/>
      <c r="Z298" s="1"/>
    </row>
    <row r="299" spans="1:26" ht="15.75" customHeight="1">
      <c r="A299" s="305"/>
      <c r="B299" s="306" t="s">
        <v>818</v>
      </c>
      <c r="C299" s="307" t="s">
        <v>1138</v>
      </c>
      <c r="D299" s="308" t="s">
        <v>1088</v>
      </c>
      <c r="E299" s="307" t="s">
        <v>741</v>
      </c>
      <c r="F299" s="309" t="s">
        <v>729</v>
      </c>
      <c r="G299" s="1"/>
      <c r="H299" s="1"/>
      <c r="I299" s="1"/>
      <c r="J299" s="1"/>
      <c r="K299" s="1"/>
      <c r="L299" s="1"/>
      <c r="M299" s="1"/>
      <c r="N299" s="1"/>
      <c r="O299" s="1"/>
      <c r="P299" s="1"/>
      <c r="Q299" s="1"/>
      <c r="R299" s="1"/>
      <c r="S299" s="1"/>
      <c r="T299" s="1"/>
      <c r="U299" s="1"/>
      <c r="V299" s="1"/>
      <c r="W299" s="1"/>
      <c r="X299" s="1"/>
      <c r="Y299" s="1"/>
      <c r="Z299" s="1"/>
    </row>
    <row r="300" spans="1:26" ht="15.75" customHeight="1">
      <c r="A300" s="305"/>
      <c r="B300" s="306" t="s">
        <v>818</v>
      </c>
      <c r="C300" s="307" t="s">
        <v>1138</v>
      </c>
      <c r="D300" s="308" t="s">
        <v>1080</v>
      </c>
      <c r="E300" s="307" t="s">
        <v>741</v>
      </c>
      <c r="F300" s="309" t="s">
        <v>729</v>
      </c>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sheetData>
  <mergeCells count="6">
    <mergeCell ref="B6:F6"/>
    <mergeCell ref="B1:F1"/>
    <mergeCell ref="E2:F2"/>
    <mergeCell ref="B3:F3"/>
    <mergeCell ref="B4:F4"/>
    <mergeCell ref="B5:F5"/>
  </mergeCells>
  <printOptions horizontalCentered="1"/>
  <pageMargins left="0.78740157480314965" right="0.59055118110236227" top="0.98425196850393704" bottom="0.78740157480314965" header="0" footer="0"/>
  <pageSetup fitToHeight="0" orientation="portrait"/>
  <headerFooter>
    <oddFooter>&amp;C 12</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showGridLines="0" workbookViewId="0"/>
  </sheetViews>
  <sheetFormatPr baseColWidth="10" defaultColWidth="14.42578125" defaultRowHeight="15" customHeight="1"/>
  <cols>
    <col min="1" max="1" width="31.7109375" customWidth="1"/>
    <col min="2" max="9" width="3.140625" customWidth="1"/>
    <col min="10" max="15" width="4.28515625" customWidth="1"/>
    <col min="16" max="16" width="13.28515625" customWidth="1"/>
    <col min="17" max="17" width="11.5703125" customWidth="1"/>
    <col min="18" max="26" width="10.7109375" customWidth="1"/>
  </cols>
  <sheetData>
    <row r="1" spans="1:26" ht="12.75" customHeight="1"/>
    <row r="2" spans="1:26" ht="12.75" customHeight="1"/>
    <row r="3" spans="1:26" ht="20.25" customHeight="1">
      <c r="A3" s="403" t="s">
        <v>0</v>
      </c>
      <c r="B3" s="356"/>
      <c r="C3" s="356"/>
      <c r="D3" s="356"/>
      <c r="E3" s="356"/>
      <c r="F3" s="356"/>
      <c r="G3" s="356"/>
      <c r="H3" s="356"/>
      <c r="I3" s="356"/>
      <c r="J3" s="356"/>
      <c r="K3" s="356"/>
      <c r="L3" s="356"/>
      <c r="M3" s="356"/>
      <c r="N3" s="356"/>
      <c r="O3" s="356"/>
      <c r="P3" s="356"/>
      <c r="Q3" s="356"/>
    </row>
    <row r="4" spans="1:26" ht="12.75" customHeight="1">
      <c r="A4" s="87"/>
      <c r="B4" s="87"/>
      <c r="C4" s="87"/>
      <c r="D4" s="87"/>
      <c r="E4" s="87"/>
      <c r="F4" s="87"/>
      <c r="G4" s="87"/>
      <c r="H4" s="87"/>
      <c r="I4" s="87"/>
      <c r="J4" s="87"/>
      <c r="K4" s="87"/>
      <c r="L4" s="87"/>
      <c r="M4" s="87"/>
      <c r="N4" s="88"/>
      <c r="O4" s="87"/>
      <c r="P4" s="87"/>
      <c r="Q4" s="88" t="s">
        <v>137</v>
      </c>
    </row>
    <row r="5" spans="1:26" ht="21.75" customHeight="1">
      <c r="A5" s="404" t="s">
        <v>138</v>
      </c>
      <c r="B5" s="356"/>
      <c r="C5" s="356"/>
      <c r="D5" s="356"/>
      <c r="E5" s="356"/>
      <c r="F5" s="356"/>
      <c r="G5" s="356"/>
      <c r="H5" s="356"/>
      <c r="I5" s="356"/>
      <c r="J5" s="356"/>
      <c r="K5" s="356"/>
      <c r="L5" s="356"/>
      <c r="M5" s="356"/>
      <c r="N5" s="356"/>
      <c r="O5" s="356"/>
      <c r="P5" s="356"/>
      <c r="Q5" s="356"/>
    </row>
    <row r="6" spans="1:26" ht="22.5" customHeight="1">
      <c r="A6" s="404" t="s">
        <v>139</v>
      </c>
      <c r="B6" s="356"/>
      <c r="C6" s="356"/>
      <c r="D6" s="356"/>
      <c r="E6" s="356"/>
      <c r="F6" s="356"/>
      <c r="G6" s="356"/>
      <c r="H6" s="356"/>
      <c r="I6" s="356"/>
      <c r="J6" s="356"/>
      <c r="K6" s="356"/>
      <c r="L6" s="356"/>
      <c r="M6" s="356"/>
      <c r="N6" s="356"/>
      <c r="O6" s="356"/>
      <c r="P6" s="356"/>
      <c r="Q6" s="356"/>
    </row>
    <row r="7" spans="1:26" ht="18" customHeight="1">
      <c r="A7" s="89" t="s">
        <v>140</v>
      </c>
      <c r="B7" s="90"/>
      <c r="C7" s="91"/>
      <c r="D7" s="91"/>
      <c r="E7" s="91"/>
      <c r="F7" s="91"/>
      <c r="G7" s="91"/>
      <c r="H7" s="92"/>
      <c r="I7" s="92"/>
      <c r="J7" s="92"/>
      <c r="K7" s="405" t="s">
        <v>141</v>
      </c>
      <c r="L7" s="359"/>
      <c r="M7" s="359"/>
      <c r="N7" s="359"/>
      <c r="O7" s="359"/>
      <c r="P7" s="93"/>
      <c r="Q7" s="94"/>
      <c r="R7" s="95"/>
      <c r="S7" s="95"/>
      <c r="T7" s="95"/>
      <c r="U7" s="95"/>
      <c r="V7" s="95"/>
      <c r="W7" s="95"/>
      <c r="X7" s="95"/>
      <c r="Y7" s="95"/>
      <c r="Z7" s="95"/>
    </row>
    <row r="8" spans="1:26" ht="12.75" customHeight="1">
      <c r="A8" s="87"/>
      <c r="B8" s="87"/>
      <c r="C8" s="87"/>
      <c r="D8" s="87"/>
      <c r="E8" s="87"/>
      <c r="F8" s="87"/>
      <c r="G8" s="87"/>
      <c r="H8" s="91"/>
      <c r="I8" s="91"/>
      <c r="J8" s="96"/>
      <c r="K8" s="96"/>
      <c r="L8" s="96"/>
      <c r="M8" s="96"/>
      <c r="P8" s="91"/>
      <c r="Q8" s="92"/>
    </row>
    <row r="9" spans="1:26" ht="18" customHeight="1">
      <c r="A9" s="97" t="s">
        <v>142</v>
      </c>
      <c r="B9" s="98"/>
      <c r="C9" s="99"/>
      <c r="D9" s="91"/>
      <c r="E9" s="92"/>
      <c r="F9" s="91"/>
      <c r="G9" s="91"/>
      <c r="H9" s="92"/>
      <c r="I9" s="92"/>
      <c r="J9" s="91"/>
      <c r="K9" s="91" t="s">
        <v>143</v>
      </c>
      <c r="L9" s="92"/>
      <c r="M9" s="92"/>
      <c r="N9" s="100"/>
      <c r="O9" s="100"/>
      <c r="P9" s="93"/>
      <c r="Q9" s="101"/>
      <c r="R9" s="95"/>
      <c r="S9" s="95"/>
      <c r="T9" s="95"/>
      <c r="U9" s="95"/>
      <c r="V9" s="95"/>
      <c r="W9" s="95"/>
      <c r="X9" s="95"/>
      <c r="Y9" s="95"/>
      <c r="Z9" s="95"/>
    </row>
    <row r="10" spans="1:26" ht="12.75" customHeight="1">
      <c r="A10" s="87"/>
      <c r="B10" s="87"/>
      <c r="C10" s="87"/>
      <c r="D10" s="87"/>
      <c r="E10" s="87"/>
      <c r="F10" s="87"/>
      <c r="G10" s="87"/>
      <c r="H10" s="87"/>
      <c r="I10" s="87"/>
      <c r="J10" s="96"/>
      <c r="K10" s="96"/>
      <c r="L10" s="96"/>
      <c r="M10" s="96"/>
      <c r="P10" s="87"/>
      <c r="Q10" s="87"/>
    </row>
    <row r="11" spans="1:26" ht="12.75" customHeight="1">
      <c r="A11" s="102"/>
      <c r="B11" s="406" t="s">
        <v>4</v>
      </c>
      <c r="C11" s="359"/>
      <c r="D11" s="359"/>
      <c r="E11" s="359"/>
      <c r="F11" s="359"/>
      <c r="G11" s="354"/>
      <c r="H11" s="103"/>
      <c r="I11" s="104"/>
      <c r="J11" s="105"/>
      <c r="K11" s="106"/>
      <c r="L11" s="105"/>
      <c r="M11" s="106"/>
      <c r="N11" s="105"/>
      <c r="O11" s="107"/>
      <c r="P11" s="103"/>
      <c r="Q11" s="102"/>
    </row>
    <row r="12" spans="1:26" ht="54" customHeight="1">
      <c r="A12" s="108" t="s">
        <v>144</v>
      </c>
      <c r="B12" s="401" t="s">
        <v>145</v>
      </c>
      <c r="C12" s="364"/>
      <c r="D12" s="401" t="s">
        <v>146</v>
      </c>
      <c r="E12" s="364"/>
      <c r="F12" s="401" t="s">
        <v>147</v>
      </c>
      <c r="G12" s="364"/>
      <c r="H12" s="402" t="s">
        <v>11</v>
      </c>
      <c r="I12" s="366"/>
      <c r="J12" s="401" t="s">
        <v>12</v>
      </c>
      <c r="K12" s="364"/>
      <c r="L12" s="402" t="s">
        <v>13</v>
      </c>
      <c r="M12" s="364"/>
      <c r="N12" s="402" t="s">
        <v>56</v>
      </c>
      <c r="O12" s="366"/>
      <c r="P12" s="109" t="s">
        <v>57</v>
      </c>
      <c r="Q12" s="108" t="s">
        <v>58</v>
      </c>
    </row>
    <row r="13" spans="1:26" ht="12.75" customHeight="1">
      <c r="A13" s="110"/>
      <c r="B13" s="111" t="s">
        <v>18</v>
      </c>
      <c r="C13" s="111" t="s">
        <v>19</v>
      </c>
      <c r="D13" s="111" t="s">
        <v>18</v>
      </c>
      <c r="E13" s="111" t="s">
        <v>19</v>
      </c>
      <c r="F13" s="111" t="s">
        <v>18</v>
      </c>
      <c r="G13" s="111" t="s">
        <v>19</v>
      </c>
      <c r="H13" s="112" t="s">
        <v>18</v>
      </c>
      <c r="I13" s="112" t="s">
        <v>19</v>
      </c>
      <c r="J13" s="111" t="s">
        <v>18</v>
      </c>
      <c r="K13" s="111" t="s">
        <v>19</v>
      </c>
      <c r="L13" s="111" t="s">
        <v>18</v>
      </c>
      <c r="M13" s="111" t="s">
        <v>19</v>
      </c>
      <c r="N13" s="111" t="s">
        <v>18</v>
      </c>
      <c r="O13" s="113" t="s">
        <v>19</v>
      </c>
      <c r="P13" s="110"/>
      <c r="Q13" s="114"/>
    </row>
    <row r="14" spans="1:26" ht="18" customHeight="1">
      <c r="A14" s="115"/>
      <c r="B14" s="112"/>
      <c r="C14" s="112"/>
      <c r="D14" s="112"/>
      <c r="E14" s="112"/>
      <c r="F14" s="112"/>
      <c r="G14" s="112"/>
      <c r="H14" s="112"/>
      <c r="I14" s="112"/>
      <c r="J14" s="112"/>
      <c r="K14" s="112"/>
      <c r="L14" s="112"/>
      <c r="M14" s="112"/>
      <c r="N14" s="112"/>
      <c r="O14" s="115"/>
      <c r="P14" s="112"/>
      <c r="Q14" s="115"/>
    </row>
    <row r="15" spans="1:26" ht="18" customHeight="1">
      <c r="A15" s="115"/>
      <c r="B15" s="112"/>
      <c r="C15" s="112"/>
      <c r="D15" s="112"/>
      <c r="E15" s="112"/>
      <c r="F15" s="112"/>
      <c r="G15" s="112"/>
      <c r="H15" s="112"/>
      <c r="I15" s="112"/>
      <c r="J15" s="112"/>
      <c r="K15" s="112"/>
      <c r="L15" s="112"/>
      <c r="M15" s="112"/>
      <c r="N15" s="112"/>
      <c r="O15" s="115"/>
      <c r="P15" s="112"/>
      <c r="Q15" s="115"/>
    </row>
    <row r="16" spans="1:26" ht="18" customHeight="1">
      <c r="A16" s="115"/>
      <c r="B16" s="112"/>
      <c r="C16" s="112"/>
      <c r="D16" s="112"/>
      <c r="E16" s="112"/>
      <c r="F16" s="112"/>
      <c r="G16" s="112"/>
      <c r="H16" s="112"/>
      <c r="I16" s="112"/>
      <c r="J16" s="112"/>
      <c r="K16" s="112"/>
      <c r="L16" s="112"/>
      <c r="M16" s="112"/>
      <c r="N16" s="112"/>
      <c r="O16" s="115"/>
      <c r="P16" s="112"/>
      <c r="Q16" s="115"/>
    </row>
    <row r="17" spans="1:17" ht="18" customHeight="1">
      <c r="A17" s="115"/>
      <c r="B17" s="112"/>
      <c r="C17" s="112"/>
      <c r="D17" s="112"/>
      <c r="E17" s="112"/>
      <c r="F17" s="112"/>
      <c r="G17" s="112"/>
      <c r="H17" s="112"/>
      <c r="I17" s="112"/>
      <c r="J17" s="112"/>
      <c r="K17" s="112"/>
      <c r="L17" s="112"/>
      <c r="M17" s="112"/>
      <c r="N17" s="112"/>
      <c r="O17" s="115"/>
      <c r="P17" s="112"/>
      <c r="Q17" s="115"/>
    </row>
    <row r="18" spans="1:17" ht="18" customHeight="1">
      <c r="A18" s="115"/>
      <c r="B18" s="112"/>
      <c r="C18" s="112"/>
      <c r="D18" s="112"/>
      <c r="E18" s="112"/>
      <c r="F18" s="112"/>
      <c r="G18" s="112"/>
      <c r="H18" s="112"/>
      <c r="I18" s="112"/>
      <c r="J18" s="112"/>
      <c r="K18" s="112"/>
      <c r="L18" s="112"/>
      <c r="M18" s="112"/>
      <c r="N18" s="112"/>
      <c r="O18" s="115"/>
      <c r="P18" s="112"/>
      <c r="Q18" s="115"/>
    </row>
    <row r="19" spans="1:17" ht="18" customHeight="1">
      <c r="A19" s="115"/>
      <c r="B19" s="112"/>
      <c r="C19" s="112"/>
      <c r="D19" s="112"/>
      <c r="E19" s="112"/>
      <c r="F19" s="112"/>
      <c r="G19" s="112"/>
      <c r="H19" s="112"/>
      <c r="I19" s="112"/>
      <c r="J19" s="112"/>
      <c r="K19" s="112"/>
      <c r="L19" s="112"/>
      <c r="M19" s="112"/>
      <c r="N19" s="112"/>
      <c r="O19" s="115"/>
      <c r="P19" s="112"/>
      <c r="Q19" s="115"/>
    </row>
    <row r="20" spans="1:17" ht="18" customHeight="1">
      <c r="A20" s="115"/>
      <c r="B20" s="112"/>
      <c r="C20" s="112"/>
      <c r="D20" s="112"/>
      <c r="E20" s="112"/>
      <c r="F20" s="112"/>
      <c r="G20" s="112"/>
      <c r="H20" s="112"/>
      <c r="I20" s="112"/>
      <c r="J20" s="112"/>
      <c r="K20" s="112"/>
      <c r="L20" s="112"/>
      <c r="M20" s="112"/>
      <c r="N20" s="112"/>
      <c r="O20" s="115"/>
      <c r="P20" s="112"/>
      <c r="Q20" s="115"/>
    </row>
    <row r="21" spans="1:17" ht="18" customHeight="1">
      <c r="A21" s="115"/>
      <c r="B21" s="112"/>
      <c r="C21" s="112"/>
      <c r="D21" s="112"/>
      <c r="E21" s="112"/>
      <c r="F21" s="112"/>
      <c r="G21" s="112"/>
      <c r="H21" s="112"/>
      <c r="I21" s="112"/>
      <c r="J21" s="112"/>
      <c r="K21" s="112"/>
      <c r="L21" s="112"/>
      <c r="M21" s="112"/>
      <c r="N21" s="112"/>
      <c r="O21" s="115"/>
      <c r="P21" s="112"/>
      <c r="Q21" s="115"/>
    </row>
    <row r="22" spans="1:17" ht="18" customHeight="1">
      <c r="A22" s="115"/>
      <c r="B22" s="112"/>
      <c r="C22" s="112"/>
      <c r="D22" s="112"/>
      <c r="E22" s="112"/>
      <c r="F22" s="112"/>
      <c r="G22" s="112"/>
      <c r="H22" s="112"/>
      <c r="I22" s="112"/>
      <c r="J22" s="112"/>
      <c r="K22" s="112"/>
      <c r="L22" s="112"/>
      <c r="M22" s="112"/>
      <c r="N22" s="112"/>
      <c r="O22" s="115"/>
      <c r="P22" s="112"/>
      <c r="Q22" s="115"/>
    </row>
    <row r="23" spans="1:17" ht="18" customHeight="1">
      <c r="A23" s="115"/>
      <c r="B23" s="112"/>
      <c r="C23" s="112"/>
      <c r="D23" s="112"/>
      <c r="E23" s="112"/>
      <c r="F23" s="112"/>
      <c r="G23" s="112"/>
      <c r="H23" s="112"/>
      <c r="I23" s="112"/>
      <c r="J23" s="112"/>
      <c r="K23" s="112"/>
      <c r="L23" s="112"/>
      <c r="M23" s="112"/>
      <c r="N23" s="112"/>
      <c r="O23" s="115"/>
      <c r="P23" s="112"/>
      <c r="Q23" s="115"/>
    </row>
    <row r="24" spans="1:17" ht="18" customHeight="1">
      <c r="A24" s="115"/>
      <c r="B24" s="112"/>
      <c r="C24" s="112"/>
      <c r="D24" s="112"/>
      <c r="E24" s="112"/>
      <c r="F24" s="112"/>
      <c r="G24" s="112"/>
      <c r="H24" s="112"/>
      <c r="I24" s="112"/>
      <c r="J24" s="112"/>
      <c r="K24" s="112"/>
      <c r="L24" s="112"/>
      <c r="M24" s="112"/>
      <c r="N24" s="112"/>
      <c r="O24" s="115"/>
      <c r="P24" s="112"/>
      <c r="Q24" s="115"/>
    </row>
    <row r="25" spans="1:17" ht="18" customHeight="1">
      <c r="A25" s="116"/>
      <c r="B25" s="116"/>
      <c r="C25" s="116"/>
      <c r="D25" s="116"/>
      <c r="E25" s="116"/>
      <c r="F25" s="116"/>
      <c r="G25" s="116"/>
      <c r="H25" s="116"/>
      <c r="I25" s="116"/>
      <c r="J25" s="116"/>
      <c r="K25" s="116"/>
      <c r="L25" s="116"/>
      <c r="M25" s="116"/>
      <c r="N25" s="116"/>
      <c r="O25" s="116"/>
      <c r="P25" s="116"/>
      <c r="Q25" s="116"/>
    </row>
    <row r="26" spans="1:17" ht="18" customHeight="1">
      <c r="A26" s="115"/>
      <c r="B26" s="112"/>
      <c r="C26" s="112"/>
      <c r="D26" s="112"/>
      <c r="E26" s="112"/>
      <c r="F26" s="112"/>
      <c r="G26" s="112"/>
      <c r="H26" s="112"/>
      <c r="I26" s="112"/>
      <c r="J26" s="112"/>
      <c r="K26" s="112"/>
      <c r="L26" s="112"/>
      <c r="M26" s="112"/>
      <c r="N26" s="112"/>
      <c r="O26" s="115"/>
      <c r="P26" s="112"/>
      <c r="Q26" s="115"/>
    </row>
    <row r="27" spans="1:17" ht="21" customHeight="1">
      <c r="A27" s="117" t="s">
        <v>55</v>
      </c>
      <c r="B27" s="112"/>
      <c r="C27" s="112"/>
      <c r="D27" s="112"/>
      <c r="E27" s="112"/>
      <c r="F27" s="112"/>
      <c r="G27" s="112"/>
      <c r="H27" s="112"/>
      <c r="I27" s="112"/>
      <c r="J27" s="112"/>
      <c r="K27" s="112"/>
      <c r="L27" s="112"/>
      <c r="M27" s="112"/>
      <c r="N27" s="112"/>
      <c r="O27" s="115"/>
      <c r="P27" s="112"/>
      <c r="Q27" s="114"/>
    </row>
    <row r="28" spans="1:17" ht="12.75" customHeight="1"/>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F12:G12"/>
    <mergeCell ref="H12:I12"/>
    <mergeCell ref="J12:K12"/>
    <mergeCell ref="L12:M12"/>
    <mergeCell ref="A3:Q3"/>
    <mergeCell ref="A5:Q5"/>
    <mergeCell ref="A6:Q6"/>
    <mergeCell ref="K7:O7"/>
    <mergeCell ref="B11:G11"/>
    <mergeCell ref="B12:C12"/>
    <mergeCell ref="D12:E12"/>
    <mergeCell ref="N12:O12"/>
  </mergeCells>
  <printOptions horizontalCentered="1" verticalCentered="1"/>
  <pageMargins left="0.46" right="0.31496062992125984" top="0.31496062992125984" bottom="0.62992125984251968"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4A34-678B-4400-8815-09180EA7C2F4}">
  <dimension ref="A1:I25"/>
  <sheetViews>
    <sheetView topLeftCell="A13" zoomScale="85" zoomScaleNormal="85" workbookViewId="0">
      <selection activeCell="G11" sqref="G11:G20"/>
    </sheetView>
  </sheetViews>
  <sheetFormatPr baseColWidth="10" defaultRowHeight="12.75"/>
  <cols>
    <col min="1" max="1" width="89.28515625" bestFit="1" customWidth="1"/>
    <col min="2" max="2" width="10.85546875" style="291" bestFit="1" customWidth="1"/>
    <col min="3" max="3" width="38.28515625" customWidth="1"/>
    <col min="4" max="4" width="15" style="268" customWidth="1"/>
    <col min="5" max="5" width="14.140625" style="268" customWidth="1"/>
    <col min="6" max="6" width="19.140625" style="268" customWidth="1"/>
    <col min="7" max="7" width="12.7109375" style="268" bestFit="1" customWidth="1"/>
  </cols>
  <sheetData>
    <row r="1" spans="1:9" s="178" customFormat="1">
      <c r="B1" s="282"/>
      <c r="D1" s="189"/>
      <c r="E1" s="189"/>
      <c r="F1" s="189"/>
      <c r="G1" s="189"/>
    </row>
    <row r="2" spans="1:9" s="179" customFormat="1" ht="24" customHeight="1">
      <c r="A2" s="180" t="s">
        <v>0</v>
      </c>
      <c r="B2" s="194"/>
      <c r="C2" s="181"/>
      <c r="D2" s="292"/>
      <c r="E2" s="292"/>
      <c r="F2" s="292"/>
      <c r="G2" s="292"/>
    </row>
    <row r="3" spans="1:9" s="178" customFormat="1" ht="18.75" customHeight="1">
      <c r="A3" s="182"/>
      <c r="B3" s="282"/>
      <c r="C3" s="182"/>
      <c r="D3" s="189"/>
      <c r="E3" s="189"/>
      <c r="F3" s="189"/>
      <c r="G3" s="189"/>
    </row>
    <row r="4" spans="1:9" s="183" customFormat="1" ht="24" customHeight="1">
      <c r="A4" s="407" t="s">
        <v>270</v>
      </c>
      <c r="B4" s="407"/>
      <c r="C4" s="407"/>
      <c r="D4" s="407"/>
      <c r="E4" s="407"/>
      <c r="F4" s="293"/>
      <c r="G4" s="293"/>
    </row>
    <row r="5" spans="1:9" s="183" customFormat="1" ht="24" customHeight="1">
      <c r="A5" s="407" t="s">
        <v>271</v>
      </c>
      <c r="B5" s="407"/>
      <c r="C5" s="407"/>
      <c r="D5" s="407"/>
      <c r="E5" s="407"/>
      <c r="F5" s="189" t="s">
        <v>272</v>
      </c>
      <c r="G5" s="294"/>
    </row>
    <row r="6" spans="1:9" s="178" customFormat="1" ht="15.75" customHeight="1">
      <c r="B6" s="282"/>
      <c r="D6" s="189"/>
      <c r="E6" s="189"/>
      <c r="F6" s="189"/>
      <c r="G6" s="189"/>
    </row>
    <row r="7" spans="1:9" s="179" customFormat="1" ht="24" customHeight="1">
      <c r="A7" s="184" t="s">
        <v>3</v>
      </c>
      <c r="B7" s="289"/>
      <c r="C7" s="186"/>
      <c r="D7" s="295"/>
      <c r="E7" s="289"/>
      <c r="F7" s="295"/>
      <c r="G7" s="296"/>
    </row>
    <row r="8" spans="1:9" s="179" customFormat="1" ht="16.5" customHeight="1">
      <c r="A8" s="187" t="s">
        <v>269</v>
      </c>
      <c r="B8" s="289"/>
      <c r="C8" s="185"/>
      <c r="D8" s="295"/>
      <c r="E8" s="295"/>
      <c r="F8" s="295"/>
      <c r="G8" s="295"/>
    </row>
    <row r="9" spans="1:9" s="178" customFormat="1" ht="18.75" customHeight="1">
      <c r="B9" s="282"/>
      <c r="D9" s="188"/>
      <c r="E9" s="188"/>
      <c r="F9" s="188"/>
      <c r="G9" s="188"/>
      <c r="H9" s="189"/>
      <c r="I9" s="189"/>
    </row>
    <row r="10" spans="1:9" s="178" customFormat="1" ht="63" customHeight="1">
      <c r="A10" s="195" t="s">
        <v>273</v>
      </c>
      <c r="B10" s="196" t="s">
        <v>274</v>
      </c>
      <c r="C10" s="197" t="s">
        <v>275</v>
      </c>
      <c r="D10" s="198" t="s">
        <v>290</v>
      </c>
      <c r="E10" s="199" t="s">
        <v>276</v>
      </c>
      <c r="F10" s="199" t="s">
        <v>277</v>
      </c>
      <c r="G10" s="199" t="s">
        <v>278</v>
      </c>
    </row>
    <row r="11" spans="1:9" s="287" customFormat="1" ht="22.5" customHeight="1">
      <c r="A11" s="283" t="s">
        <v>279</v>
      </c>
      <c r="B11" s="190">
        <v>1</v>
      </c>
      <c r="C11" s="284" t="s">
        <v>289</v>
      </c>
      <c r="D11" s="191">
        <v>29</v>
      </c>
      <c r="E11" s="191">
        <v>11</v>
      </c>
      <c r="F11" s="298">
        <v>2.6363636363636362</v>
      </c>
      <c r="G11" s="190">
        <v>32</v>
      </c>
    </row>
    <row r="12" spans="1:9" s="287" customFormat="1" ht="22.5" customHeight="1">
      <c r="A12" s="285" t="s">
        <v>280</v>
      </c>
      <c r="B12" s="280">
        <v>2</v>
      </c>
      <c r="C12" s="286" t="s">
        <v>291</v>
      </c>
      <c r="D12" s="281">
        <v>21</v>
      </c>
      <c r="E12" s="281">
        <v>1</v>
      </c>
      <c r="F12" s="298">
        <v>21</v>
      </c>
      <c r="G12" s="280">
        <v>9</v>
      </c>
    </row>
    <row r="13" spans="1:9" s="287" customFormat="1" ht="22.5" customHeight="1">
      <c r="A13" s="288" t="s">
        <v>281</v>
      </c>
      <c r="B13" s="192">
        <v>1</v>
      </c>
      <c r="C13" s="286" t="s">
        <v>291</v>
      </c>
      <c r="D13" s="193">
        <v>25</v>
      </c>
      <c r="E13" s="193">
        <v>1</v>
      </c>
      <c r="F13" s="298">
        <v>25</v>
      </c>
      <c r="G13" s="190">
        <v>9</v>
      </c>
    </row>
    <row r="14" spans="1:9" s="287" customFormat="1" ht="22.5" customHeight="1">
      <c r="A14" s="288" t="s">
        <v>282</v>
      </c>
      <c r="B14" s="192">
        <v>3</v>
      </c>
      <c r="C14" s="286" t="s">
        <v>291</v>
      </c>
      <c r="D14" s="193">
        <v>71</v>
      </c>
      <c r="E14" s="193">
        <v>1</v>
      </c>
      <c r="F14" s="298">
        <v>71</v>
      </c>
      <c r="G14" s="192">
        <v>9</v>
      </c>
    </row>
    <row r="15" spans="1:9" s="287" customFormat="1" ht="22.5" customHeight="1">
      <c r="A15" s="288" t="s">
        <v>283</v>
      </c>
      <c r="B15" s="192">
        <v>1</v>
      </c>
      <c r="C15" s="286" t="s">
        <v>291</v>
      </c>
      <c r="D15" s="193">
        <v>35</v>
      </c>
      <c r="E15" s="193">
        <v>3</v>
      </c>
      <c r="F15" s="298">
        <v>11.666666666666666</v>
      </c>
      <c r="G15" s="192">
        <v>6</v>
      </c>
    </row>
    <row r="16" spans="1:9" s="287" customFormat="1" ht="22.5" customHeight="1">
      <c r="A16" s="288" t="s">
        <v>284</v>
      </c>
      <c r="B16" s="192">
        <v>1</v>
      </c>
      <c r="C16" s="286" t="s">
        <v>291</v>
      </c>
      <c r="D16" s="193">
        <v>36</v>
      </c>
      <c r="E16" s="193">
        <v>2</v>
      </c>
      <c r="F16" s="298">
        <v>18</v>
      </c>
      <c r="G16" s="192">
        <v>6</v>
      </c>
    </row>
    <row r="17" spans="1:7" s="287" customFormat="1" ht="22.5" customHeight="1">
      <c r="A17" s="288" t="s">
        <v>282</v>
      </c>
      <c r="B17" s="192">
        <v>1</v>
      </c>
      <c r="C17" s="286" t="s">
        <v>291</v>
      </c>
      <c r="D17" s="193">
        <v>35</v>
      </c>
      <c r="E17" s="193">
        <v>2</v>
      </c>
      <c r="F17" s="298">
        <v>17.5</v>
      </c>
      <c r="G17" s="192">
        <v>6</v>
      </c>
    </row>
    <row r="18" spans="1:7" s="287" customFormat="1" ht="22.5" customHeight="1">
      <c r="A18" s="285" t="s">
        <v>285</v>
      </c>
      <c r="B18" s="280">
        <v>1</v>
      </c>
      <c r="C18" s="286" t="s">
        <v>291</v>
      </c>
      <c r="D18" s="281">
        <v>35</v>
      </c>
      <c r="E18" s="281">
        <v>2</v>
      </c>
      <c r="F18" s="298">
        <v>17.5</v>
      </c>
      <c r="G18" s="280">
        <v>6</v>
      </c>
    </row>
    <row r="19" spans="1:7" s="287" customFormat="1" ht="22.5" customHeight="1">
      <c r="A19" s="285" t="s">
        <v>286</v>
      </c>
      <c r="B19" s="280">
        <v>2</v>
      </c>
      <c r="C19" s="286" t="s">
        <v>292</v>
      </c>
      <c r="D19" s="281">
        <v>89</v>
      </c>
      <c r="E19" s="281">
        <v>3</v>
      </c>
      <c r="F19" s="298">
        <v>30</v>
      </c>
      <c r="G19" s="280">
        <v>52</v>
      </c>
    </row>
    <row r="20" spans="1:7" s="287" customFormat="1" ht="22.5" customHeight="1">
      <c r="A20" s="285" t="s">
        <v>287</v>
      </c>
      <c r="B20" s="280">
        <v>2</v>
      </c>
      <c r="C20" s="286" t="s">
        <v>292</v>
      </c>
      <c r="D20" s="281">
        <v>204</v>
      </c>
      <c r="E20" s="281">
        <v>87</v>
      </c>
      <c r="F20" s="298">
        <v>5.5</v>
      </c>
      <c r="G20" s="280">
        <v>52</v>
      </c>
    </row>
    <row r="21" spans="1:7" s="178" customFormat="1" ht="22.5" customHeight="1">
      <c r="A21" s="201" t="s">
        <v>288</v>
      </c>
      <c r="B21" s="290">
        <f>SUM(B11:B20)</f>
        <v>15</v>
      </c>
      <c r="C21" s="202"/>
      <c r="D21" s="200">
        <f>SUM(D11:D20)</f>
        <v>580</v>
      </c>
      <c r="E21" s="200">
        <f>SUM(E11:E20)</f>
        <v>113</v>
      </c>
      <c r="F21" s="297"/>
      <c r="G21" s="200">
        <f>SUM(G11:G20)</f>
        <v>187</v>
      </c>
    </row>
    <row r="22" spans="1:7" s="178" customFormat="1">
      <c r="B22" s="282"/>
      <c r="D22" s="189"/>
      <c r="E22" s="189"/>
      <c r="F22" s="189"/>
      <c r="G22" s="189"/>
    </row>
    <row r="23" spans="1:7" s="178" customFormat="1">
      <c r="B23" s="282"/>
      <c r="D23" s="189"/>
      <c r="E23" s="189"/>
      <c r="F23" s="189"/>
      <c r="G23" s="189"/>
    </row>
    <row r="24" spans="1:7" s="178" customFormat="1">
      <c r="B24" s="282"/>
      <c r="D24" s="189"/>
      <c r="E24" s="189"/>
      <c r="F24" s="189"/>
      <c r="G24" s="189"/>
    </row>
    <row r="25" spans="1:7" s="178" customFormat="1">
      <c r="B25" s="194"/>
      <c r="D25" s="189"/>
      <c r="E25" s="189"/>
      <c r="F25" s="189"/>
      <c r="G25" s="189"/>
    </row>
  </sheetData>
  <mergeCells count="2">
    <mergeCell ref="A4:E4"/>
    <mergeCell ref="A5:E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I980"/>
  <sheetViews>
    <sheetView showGridLines="0" tabSelected="1" topLeftCell="A10" zoomScale="89" zoomScaleNormal="89" workbookViewId="0">
      <selection activeCell="C19" sqref="C19"/>
    </sheetView>
  </sheetViews>
  <sheetFormatPr baseColWidth="10" defaultColWidth="14.42578125" defaultRowHeight="15" customHeight="1"/>
  <cols>
    <col min="1" max="1" width="6.5703125" customWidth="1"/>
    <col min="2" max="2" width="6.42578125" customWidth="1"/>
    <col min="3" max="3" width="21.7109375" customWidth="1"/>
    <col min="4" max="4" width="8.5703125" customWidth="1"/>
    <col min="5" max="5" width="6" customWidth="1"/>
    <col min="6" max="6" width="18.7109375" customWidth="1"/>
    <col min="7" max="7" width="45.7109375" customWidth="1"/>
    <col min="8" max="8" width="13.28515625" customWidth="1"/>
    <col min="9" max="9" width="14.28515625" customWidth="1"/>
    <col min="10" max="10" width="8.42578125" customWidth="1"/>
    <col min="11" max="11" width="12.85546875" customWidth="1"/>
    <col min="12" max="12" width="11.42578125" customWidth="1"/>
    <col min="13" max="13" width="26.140625" customWidth="1"/>
    <col min="14" max="14" width="10.42578125" customWidth="1"/>
    <col min="15" max="34" width="10.140625" customWidth="1"/>
    <col min="35" max="35" width="2.5703125" customWidth="1"/>
  </cols>
  <sheetData>
    <row r="2" spans="1:35" ht="38.25" customHeight="1">
      <c r="A2" s="118"/>
      <c r="B2" s="408" t="s">
        <v>0</v>
      </c>
      <c r="C2" s="356"/>
      <c r="D2" s="356"/>
      <c r="E2" s="356"/>
      <c r="F2" s="356"/>
      <c r="G2" s="356"/>
      <c r="H2" s="356"/>
      <c r="I2" s="356"/>
      <c r="J2" s="356"/>
      <c r="K2" s="356"/>
      <c r="L2" s="356"/>
      <c r="M2" s="356"/>
      <c r="N2" s="356"/>
      <c r="O2" s="356"/>
      <c r="P2" s="119"/>
      <c r="Q2" s="119"/>
      <c r="R2" s="119"/>
      <c r="S2" s="119"/>
      <c r="T2" s="119"/>
      <c r="U2" s="119"/>
      <c r="V2" s="119"/>
      <c r="W2" s="119"/>
      <c r="X2" s="119"/>
      <c r="Y2" s="119"/>
      <c r="Z2" s="119"/>
      <c r="AA2" s="119"/>
      <c r="AB2" s="119"/>
      <c r="AC2" s="119"/>
      <c r="AD2" s="119"/>
      <c r="AE2" s="119"/>
      <c r="AF2" s="119"/>
      <c r="AG2" s="119"/>
      <c r="AH2" s="119"/>
      <c r="AI2" s="119"/>
    </row>
    <row r="3" spans="1:35" ht="12.75" customHeight="1">
      <c r="A3" s="119"/>
      <c r="B3" s="120"/>
      <c r="C3" s="121"/>
      <c r="D3" s="121"/>
      <c r="E3" s="121"/>
      <c r="F3" s="121"/>
      <c r="G3" s="121"/>
      <c r="H3" s="121"/>
      <c r="I3" s="121"/>
      <c r="J3" s="121"/>
      <c r="K3" s="121"/>
      <c r="L3" s="121"/>
      <c r="M3" s="121"/>
      <c r="N3" s="119"/>
      <c r="O3" s="119"/>
      <c r="P3" s="119"/>
      <c r="Q3" s="119"/>
      <c r="R3" s="119"/>
      <c r="S3" s="119"/>
      <c r="T3" s="119"/>
      <c r="U3" s="119"/>
      <c r="V3" s="119"/>
      <c r="W3" s="119"/>
      <c r="X3" s="119"/>
      <c r="Y3" s="119"/>
      <c r="Z3" s="119"/>
      <c r="AA3" s="119"/>
      <c r="AB3" s="119"/>
      <c r="AC3" s="119"/>
      <c r="AD3" s="119"/>
      <c r="AE3" s="119"/>
      <c r="AF3" s="119"/>
      <c r="AG3" s="119"/>
      <c r="AH3" s="119"/>
      <c r="AI3" s="119"/>
    </row>
    <row r="4" spans="1:35" ht="38.25" customHeight="1">
      <c r="A4" s="119"/>
      <c r="B4" s="408" t="s">
        <v>148</v>
      </c>
      <c r="C4" s="356"/>
      <c r="D4" s="356"/>
      <c r="E4" s="356"/>
      <c r="F4" s="356"/>
      <c r="G4" s="356"/>
      <c r="H4" s="356"/>
      <c r="I4" s="356"/>
      <c r="J4" s="356"/>
      <c r="K4" s="356"/>
      <c r="L4" s="356"/>
      <c r="M4" s="356"/>
      <c r="N4" s="356"/>
      <c r="O4" s="356"/>
      <c r="P4" s="119"/>
      <c r="Q4" s="119"/>
      <c r="R4" s="119"/>
      <c r="S4" s="119"/>
      <c r="T4" s="119"/>
      <c r="U4" s="119"/>
      <c r="V4" s="119"/>
      <c r="W4" s="119"/>
      <c r="X4" s="119"/>
      <c r="Y4" s="119"/>
      <c r="Z4" s="119"/>
      <c r="AA4" s="119"/>
      <c r="AB4" s="119"/>
      <c r="AC4" s="119"/>
      <c r="AD4" s="119"/>
      <c r="AE4" s="119"/>
      <c r="AF4" s="119"/>
      <c r="AG4" s="119"/>
      <c r="AH4" s="119"/>
      <c r="AI4" s="119"/>
    </row>
    <row r="5" spans="1:35" ht="30.75" customHeight="1">
      <c r="A5" s="119"/>
      <c r="B5" s="408" t="s">
        <v>149</v>
      </c>
      <c r="C5" s="356"/>
      <c r="D5" s="356"/>
      <c r="E5" s="356"/>
      <c r="F5" s="356"/>
      <c r="G5" s="356"/>
      <c r="H5" s="356"/>
      <c r="I5" s="356"/>
      <c r="J5" s="356"/>
      <c r="K5" s="356"/>
      <c r="L5" s="356"/>
      <c r="M5" s="356"/>
      <c r="N5" s="356"/>
      <c r="O5" s="356"/>
      <c r="P5" s="119"/>
      <c r="Q5" s="119"/>
      <c r="R5" s="119"/>
      <c r="S5" s="119"/>
      <c r="T5" s="119"/>
      <c r="U5" s="119"/>
      <c r="V5" s="119"/>
      <c r="W5" s="119"/>
      <c r="X5" s="119"/>
      <c r="Y5" s="119"/>
      <c r="Z5" s="119"/>
      <c r="AA5" s="119"/>
      <c r="AB5" s="119"/>
      <c r="AC5" s="119"/>
      <c r="AD5" s="119"/>
      <c r="AE5" s="119"/>
      <c r="AF5" s="119"/>
      <c r="AG5" s="119"/>
      <c r="AH5" s="119"/>
      <c r="AI5" s="119"/>
    </row>
    <row r="6" spans="1:35" ht="12.75" customHeight="1">
      <c r="A6" s="119"/>
      <c r="B6" s="119"/>
      <c r="C6" s="119"/>
      <c r="D6" s="119"/>
      <c r="E6" s="119"/>
      <c r="F6" s="119"/>
      <c r="G6" s="122"/>
      <c r="H6" s="122"/>
      <c r="I6" s="119"/>
      <c r="J6" s="119"/>
      <c r="K6" s="119"/>
      <c r="L6" s="119"/>
      <c r="M6" s="119"/>
      <c r="N6" s="123"/>
      <c r="O6" s="119"/>
      <c r="P6" s="119"/>
      <c r="Q6" s="119"/>
      <c r="R6" s="119"/>
      <c r="S6" s="119"/>
      <c r="T6" s="119"/>
      <c r="U6" s="119"/>
      <c r="V6" s="119"/>
      <c r="W6" s="119"/>
      <c r="X6" s="119"/>
      <c r="Y6" s="119"/>
      <c r="Z6" s="119"/>
      <c r="AA6" s="119"/>
      <c r="AB6" s="119"/>
      <c r="AC6" s="119"/>
      <c r="AD6" s="119"/>
      <c r="AE6" s="119"/>
      <c r="AF6" s="119"/>
      <c r="AG6" s="119"/>
      <c r="AH6" s="119"/>
      <c r="AI6" s="119"/>
    </row>
    <row r="7" spans="1:35" ht="21.75" customHeight="1">
      <c r="A7" s="118"/>
      <c r="B7" s="124" t="s">
        <v>3</v>
      </c>
      <c r="C7" s="8"/>
      <c r="D7" s="8"/>
      <c r="E7" s="8"/>
      <c r="F7" s="8"/>
      <c r="G7" s="8"/>
      <c r="H7" s="8"/>
      <c r="I7" s="8"/>
      <c r="J7" s="8"/>
      <c r="K7" s="8"/>
      <c r="L7" s="8"/>
      <c r="M7" s="8"/>
      <c r="N7" s="8"/>
      <c r="O7" s="125"/>
      <c r="P7" s="118"/>
      <c r="Q7" s="118"/>
      <c r="R7" s="118"/>
      <c r="S7" s="118"/>
      <c r="T7" s="118"/>
      <c r="U7" s="118"/>
      <c r="V7" s="118"/>
      <c r="W7" s="118"/>
      <c r="X7" s="118"/>
      <c r="Y7" s="118"/>
      <c r="Z7" s="118"/>
      <c r="AA7" s="118"/>
      <c r="AB7" s="118"/>
      <c r="AC7" s="118"/>
      <c r="AD7" s="118"/>
      <c r="AE7" s="118"/>
      <c r="AF7" s="118"/>
      <c r="AG7" s="118"/>
      <c r="AH7" s="118"/>
      <c r="AI7" s="118"/>
    </row>
    <row r="8" spans="1:35" ht="6.75" customHeight="1">
      <c r="A8" s="118"/>
      <c r="B8" s="126"/>
      <c r="C8" s="8"/>
      <c r="D8" s="8"/>
      <c r="E8" s="8"/>
      <c r="F8" s="8"/>
      <c r="G8" s="126"/>
      <c r="H8" s="126"/>
      <c r="I8" s="126"/>
      <c r="J8" s="126"/>
      <c r="K8" s="126"/>
      <c r="L8" s="126"/>
      <c r="M8" s="126"/>
      <c r="N8" s="126"/>
      <c r="O8" s="118"/>
      <c r="P8" s="118"/>
      <c r="Q8" s="118"/>
      <c r="R8" s="118"/>
      <c r="S8" s="118"/>
      <c r="T8" s="118"/>
      <c r="U8" s="118"/>
      <c r="V8" s="118"/>
      <c r="W8" s="118"/>
      <c r="X8" s="118"/>
      <c r="Y8" s="118"/>
      <c r="Z8" s="118"/>
      <c r="AA8" s="118"/>
      <c r="AB8" s="118"/>
      <c r="AC8" s="118"/>
      <c r="AD8" s="118"/>
      <c r="AE8" s="118"/>
      <c r="AF8" s="118"/>
      <c r="AG8" s="118"/>
      <c r="AH8" s="118"/>
      <c r="AI8" s="118"/>
    </row>
    <row r="9" spans="1:35" ht="21.75" customHeight="1">
      <c r="A9" s="118"/>
      <c r="B9" s="395" t="s">
        <v>269</v>
      </c>
      <c r="C9" s="359"/>
      <c r="D9" s="359"/>
      <c r="E9" s="359"/>
      <c r="F9" s="359"/>
      <c r="G9" s="359"/>
      <c r="H9" s="359"/>
      <c r="I9" s="359"/>
      <c r="J9" s="359"/>
      <c r="K9" s="8"/>
      <c r="L9" s="8"/>
      <c r="M9" s="8"/>
      <c r="N9" s="8"/>
      <c r="O9" s="127"/>
      <c r="P9" s="118"/>
      <c r="Q9" s="118"/>
      <c r="R9" s="118"/>
      <c r="S9" s="118"/>
      <c r="T9" s="118"/>
      <c r="U9" s="118"/>
      <c r="V9" s="118"/>
      <c r="W9" s="118"/>
      <c r="X9" s="118"/>
      <c r="Y9" s="118"/>
      <c r="Z9" s="118"/>
      <c r="AA9" s="118"/>
      <c r="AB9" s="118"/>
      <c r="AC9" s="118"/>
      <c r="AD9" s="118"/>
      <c r="AE9" s="118"/>
      <c r="AF9" s="118"/>
      <c r="AG9" s="118"/>
      <c r="AH9" s="118"/>
      <c r="AI9" s="118"/>
    </row>
    <row r="10" spans="1:35" ht="11.25" customHeight="1">
      <c r="A10" s="119"/>
      <c r="B10" s="13"/>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row>
    <row r="11" spans="1:35" s="291" customFormat="1" ht="78" customHeight="1">
      <c r="A11" s="121"/>
      <c r="B11" s="128" t="s">
        <v>150</v>
      </c>
      <c r="C11" s="128" t="s">
        <v>151</v>
      </c>
      <c r="D11" s="128" t="s">
        <v>152</v>
      </c>
      <c r="E11" s="128" t="s">
        <v>153</v>
      </c>
      <c r="F11" s="128" t="s">
        <v>154</v>
      </c>
      <c r="G11" s="128" t="s">
        <v>155</v>
      </c>
      <c r="H11" s="409" t="s">
        <v>156</v>
      </c>
      <c r="I11" s="410"/>
      <c r="J11" s="128" t="s">
        <v>157</v>
      </c>
      <c r="K11" s="128" t="s">
        <v>158</v>
      </c>
      <c r="L11" s="128" t="s">
        <v>159</v>
      </c>
      <c r="M11" s="128" t="s">
        <v>160</v>
      </c>
      <c r="N11" s="353" t="s">
        <v>161</v>
      </c>
      <c r="O11" s="411"/>
      <c r="P11" s="121"/>
      <c r="Q11" s="121"/>
      <c r="R11" s="121"/>
      <c r="S11" s="121"/>
      <c r="T11" s="121"/>
      <c r="U11" s="121"/>
      <c r="V11" s="121"/>
      <c r="W11" s="121"/>
      <c r="X11" s="121"/>
      <c r="Y11" s="121"/>
      <c r="Z11" s="121"/>
      <c r="AA11" s="121"/>
      <c r="AB11" s="121"/>
      <c r="AC11" s="121"/>
      <c r="AD11" s="121"/>
      <c r="AE11" s="121"/>
      <c r="AF11" s="121"/>
      <c r="AG11" s="121"/>
      <c r="AH11" s="121"/>
      <c r="AI11" s="121"/>
    </row>
    <row r="12" spans="1:35" ht="12.75" customHeight="1">
      <c r="A12" s="119"/>
      <c r="B12" s="86"/>
      <c r="C12" s="86"/>
      <c r="D12" s="86"/>
      <c r="E12" s="86"/>
      <c r="F12" s="86"/>
      <c r="G12" s="25"/>
      <c r="H12" s="84" t="s">
        <v>162</v>
      </c>
      <c r="I12" s="85" t="s">
        <v>163</v>
      </c>
      <c r="J12" s="86"/>
      <c r="K12" s="86"/>
      <c r="L12" s="86"/>
      <c r="M12" s="86"/>
      <c r="N12" s="84" t="s">
        <v>164</v>
      </c>
      <c r="O12" s="84" t="s">
        <v>165</v>
      </c>
      <c r="P12" s="119"/>
      <c r="Q12" s="130"/>
      <c r="R12" s="119"/>
      <c r="S12" s="130"/>
      <c r="T12" s="130"/>
      <c r="U12" s="119"/>
      <c r="V12" s="130"/>
      <c r="W12" s="130"/>
      <c r="X12" s="130"/>
      <c r="Y12" s="130"/>
      <c r="Z12" s="130"/>
      <c r="AA12" s="130"/>
      <c r="AB12" s="130"/>
      <c r="AC12" s="119"/>
      <c r="AD12" s="131"/>
      <c r="AE12" s="119"/>
      <c r="AF12" s="119"/>
      <c r="AG12" s="119"/>
      <c r="AH12" s="130"/>
      <c r="AI12" s="130"/>
    </row>
    <row r="13" spans="1:35" ht="12.75">
      <c r="A13" s="119"/>
      <c r="B13" s="248">
        <v>1</v>
      </c>
      <c r="C13" s="249" t="s">
        <v>820</v>
      </c>
      <c r="D13" s="203"/>
      <c r="E13" s="203"/>
      <c r="F13" s="203" t="s">
        <v>114</v>
      </c>
      <c r="G13" s="250" t="s">
        <v>821</v>
      </c>
      <c r="H13" s="251" t="s">
        <v>114</v>
      </c>
      <c r="I13" s="251"/>
      <c r="J13" s="252">
        <v>1</v>
      </c>
      <c r="K13" s="249">
        <v>100</v>
      </c>
      <c r="L13" s="253">
        <v>100</v>
      </c>
      <c r="M13" s="251" t="s">
        <v>822</v>
      </c>
      <c r="N13" s="252">
        <v>1</v>
      </c>
      <c r="O13" s="252">
        <v>0</v>
      </c>
      <c r="P13" s="119"/>
      <c r="Q13" s="130"/>
      <c r="R13" s="133"/>
      <c r="S13" s="130"/>
      <c r="T13" s="130"/>
      <c r="U13" s="119"/>
      <c r="V13" s="130"/>
      <c r="W13" s="130"/>
      <c r="X13" s="130"/>
      <c r="Y13" s="130"/>
      <c r="Z13" s="130"/>
      <c r="AA13" s="130"/>
      <c r="AB13" s="130"/>
      <c r="AC13" s="119"/>
      <c r="AD13" s="131"/>
      <c r="AE13" s="119"/>
      <c r="AF13" s="119"/>
      <c r="AG13" s="119"/>
      <c r="AH13" s="130"/>
      <c r="AI13" s="130"/>
    </row>
    <row r="14" spans="1:35" ht="12.75">
      <c r="A14" s="119"/>
      <c r="B14" s="248">
        <v>2</v>
      </c>
      <c r="C14" s="249" t="s">
        <v>820</v>
      </c>
      <c r="D14" s="203"/>
      <c r="E14" s="203"/>
      <c r="F14" s="203" t="s">
        <v>114</v>
      </c>
      <c r="G14" s="250" t="s">
        <v>823</v>
      </c>
      <c r="H14" s="251" t="s">
        <v>114</v>
      </c>
      <c r="I14" s="251"/>
      <c r="J14" s="252">
        <v>1</v>
      </c>
      <c r="K14" s="249">
        <v>93</v>
      </c>
      <c r="L14" s="253">
        <v>93</v>
      </c>
      <c r="M14" s="251" t="s">
        <v>822</v>
      </c>
      <c r="N14" s="252">
        <v>1</v>
      </c>
      <c r="O14" s="252">
        <v>0</v>
      </c>
      <c r="P14" s="119"/>
      <c r="Q14" s="130"/>
      <c r="R14" s="133"/>
      <c r="S14" s="130"/>
      <c r="T14" s="130"/>
      <c r="U14" s="119"/>
      <c r="V14" s="130"/>
      <c r="W14" s="130"/>
      <c r="X14" s="130"/>
      <c r="Y14" s="130"/>
      <c r="Z14" s="130"/>
      <c r="AA14" s="130"/>
      <c r="AB14" s="130"/>
      <c r="AC14" s="119"/>
      <c r="AD14" s="131"/>
      <c r="AE14" s="119"/>
      <c r="AF14" s="119"/>
      <c r="AG14" s="119"/>
      <c r="AH14" s="130"/>
      <c r="AI14" s="130"/>
    </row>
    <row r="15" spans="1:35" ht="12.75">
      <c r="A15" s="119"/>
      <c r="B15" s="248">
        <v>3</v>
      </c>
      <c r="C15" s="249" t="s">
        <v>820</v>
      </c>
      <c r="D15" s="203"/>
      <c r="E15" s="203"/>
      <c r="F15" s="203" t="s">
        <v>114</v>
      </c>
      <c r="G15" s="250" t="s">
        <v>824</v>
      </c>
      <c r="H15" s="251" t="s">
        <v>114</v>
      </c>
      <c r="I15" s="251"/>
      <c r="J15" s="252">
        <v>2</v>
      </c>
      <c r="K15" s="249">
        <v>87</v>
      </c>
      <c r="L15" s="253">
        <v>87</v>
      </c>
      <c r="M15" s="251" t="s">
        <v>822</v>
      </c>
      <c r="N15" s="252">
        <v>1</v>
      </c>
      <c r="O15" s="252">
        <v>0</v>
      </c>
      <c r="P15" s="119"/>
      <c r="Q15" s="130"/>
      <c r="R15" s="133"/>
      <c r="S15" s="130"/>
      <c r="T15" s="130"/>
      <c r="U15" s="119"/>
      <c r="V15" s="130"/>
      <c r="W15" s="130"/>
      <c r="X15" s="130"/>
      <c r="Y15" s="130"/>
      <c r="Z15" s="130"/>
      <c r="AA15" s="130"/>
      <c r="AB15" s="130"/>
      <c r="AC15" s="119"/>
      <c r="AD15" s="131"/>
      <c r="AE15" s="119"/>
      <c r="AF15" s="119"/>
      <c r="AG15" s="119"/>
      <c r="AH15" s="130"/>
      <c r="AI15" s="130"/>
    </row>
    <row r="16" spans="1:35" ht="25.5">
      <c r="A16" s="119"/>
      <c r="B16" s="248">
        <v>4</v>
      </c>
      <c r="C16" s="249" t="s">
        <v>825</v>
      </c>
      <c r="D16" s="203"/>
      <c r="E16" s="203"/>
      <c r="F16" s="203" t="s">
        <v>114</v>
      </c>
      <c r="G16" s="259" t="s">
        <v>826</v>
      </c>
      <c r="H16" s="251" t="s">
        <v>114</v>
      </c>
      <c r="I16" s="251"/>
      <c r="J16" s="341">
        <v>32</v>
      </c>
      <c r="K16" s="249">
        <v>75</v>
      </c>
      <c r="L16" s="253">
        <v>75</v>
      </c>
      <c r="M16" s="251" t="s">
        <v>822</v>
      </c>
      <c r="N16" s="252">
        <v>1</v>
      </c>
      <c r="O16" s="252">
        <v>0</v>
      </c>
      <c r="P16" s="119"/>
      <c r="Q16" s="130"/>
      <c r="R16" s="133"/>
      <c r="S16" s="130"/>
      <c r="T16" s="130"/>
      <c r="U16" s="119"/>
      <c r="V16" s="130"/>
      <c r="W16" s="130"/>
      <c r="X16" s="130"/>
      <c r="Y16" s="130"/>
      <c r="Z16" s="130"/>
      <c r="AA16" s="130"/>
      <c r="AB16" s="130"/>
      <c r="AC16" s="119"/>
      <c r="AD16" s="131"/>
      <c r="AE16" s="119"/>
      <c r="AF16" s="119"/>
      <c r="AG16" s="119"/>
      <c r="AH16" s="130"/>
      <c r="AI16" s="130"/>
    </row>
    <row r="17" spans="1:35" ht="12.75">
      <c r="A17" s="119"/>
      <c r="B17" s="248">
        <v>5</v>
      </c>
      <c r="C17" s="249" t="s">
        <v>820</v>
      </c>
      <c r="D17" s="203"/>
      <c r="E17" s="203"/>
      <c r="F17" s="203" t="s">
        <v>114</v>
      </c>
      <c r="G17" s="250" t="s">
        <v>827</v>
      </c>
      <c r="H17" s="251" t="s">
        <v>114</v>
      </c>
      <c r="I17" s="251"/>
      <c r="J17" s="252">
        <v>1</v>
      </c>
      <c r="K17" s="249">
        <v>130</v>
      </c>
      <c r="L17" s="253">
        <v>130</v>
      </c>
      <c r="M17" s="251" t="s">
        <v>822</v>
      </c>
      <c r="N17" s="252">
        <v>1</v>
      </c>
      <c r="O17" s="252">
        <v>0</v>
      </c>
      <c r="P17" s="119"/>
      <c r="Q17" s="130"/>
      <c r="R17" s="133"/>
      <c r="S17" s="130"/>
      <c r="T17" s="130"/>
      <c r="U17" s="119"/>
      <c r="V17" s="130"/>
      <c r="W17" s="130"/>
      <c r="X17" s="130"/>
      <c r="Y17" s="130"/>
      <c r="Z17" s="130"/>
      <c r="AA17" s="130"/>
      <c r="AB17" s="130"/>
      <c r="AC17" s="119"/>
      <c r="AD17" s="131"/>
      <c r="AE17" s="119"/>
      <c r="AF17" s="119"/>
      <c r="AG17" s="119"/>
      <c r="AH17" s="130"/>
      <c r="AI17" s="130"/>
    </row>
    <row r="18" spans="1:35" s="303" customFormat="1" ht="38.25">
      <c r="A18" s="119"/>
      <c r="B18" s="248">
        <v>6</v>
      </c>
      <c r="C18" s="338" t="s">
        <v>820</v>
      </c>
      <c r="D18" s="339"/>
      <c r="E18" s="339"/>
      <c r="F18" s="339" t="s">
        <v>114</v>
      </c>
      <c r="G18" s="343" t="s">
        <v>1298</v>
      </c>
      <c r="H18" s="344" t="s">
        <v>114</v>
      </c>
      <c r="I18" s="344"/>
      <c r="J18" s="340">
        <v>1</v>
      </c>
      <c r="K18" s="338">
        <v>177</v>
      </c>
      <c r="L18" s="345">
        <v>100</v>
      </c>
      <c r="M18" s="344" t="s">
        <v>822</v>
      </c>
      <c r="N18" s="340">
        <v>1</v>
      </c>
      <c r="O18" s="340">
        <v>0</v>
      </c>
      <c r="P18" s="119"/>
      <c r="Q18" s="130"/>
      <c r="R18" s="133"/>
      <c r="S18" s="130"/>
      <c r="T18" s="130"/>
      <c r="U18" s="119"/>
      <c r="V18" s="130"/>
      <c r="W18" s="130"/>
      <c r="X18" s="130"/>
      <c r="Y18" s="130"/>
      <c r="Z18" s="130"/>
      <c r="AA18" s="130"/>
      <c r="AB18" s="130"/>
      <c r="AC18" s="119"/>
      <c r="AD18" s="131"/>
      <c r="AE18" s="119"/>
      <c r="AF18" s="119"/>
      <c r="AG18" s="119"/>
      <c r="AH18" s="130"/>
      <c r="AI18" s="130"/>
    </row>
    <row r="19" spans="1:35" s="303" customFormat="1" ht="25.5">
      <c r="A19" s="119"/>
      <c r="B19" s="248">
        <v>7</v>
      </c>
      <c r="C19" s="338" t="s">
        <v>820</v>
      </c>
      <c r="D19" s="339"/>
      <c r="E19" s="339"/>
      <c r="F19" s="339" t="s">
        <v>114</v>
      </c>
      <c r="G19" s="343" t="s">
        <v>1297</v>
      </c>
      <c r="H19" s="344" t="s">
        <v>114</v>
      </c>
      <c r="I19" s="344"/>
      <c r="J19" s="340">
        <v>1</v>
      </c>
      <c r="K19" s="338">
        <v>73</v>
      </c>
      <c r="L19" s="345">
        <v>100</v>
      </c>
      <c r="M19" s="344" t="s">
        <v>822</v>
      </c>
      <c r="N19" s="340">
        <v>1</v>
      </c>
      <c r="O19" s="340">
        <v>0</v>
      </c>
      <c r="P19" s="119"/>
      <c r="Q19" s="130"/>
      <c r="R19" s="133"/>
      <c r="S19" s="130"/>
      <c r="T19" s="130"/>
      <c r="U19" s="119"/>
      <c r="V19" s="130"/>
      <c r="W19" s="130"/>
      <c r="X19" s="130"/>
      <c r="Y19" s="130"/>
      <c r="Z19" s="130"/>
      <c r="AA19" s="130"/>
      <c r="AB19" s="130"/>
      <c r="AC19" s="119"/>
      <c r="AD19" s="131"/>
      <c r="AE19" s="119"/>
      <c r="AF19" s="119"/>
      <c r="AG19" s="119"/>
      <c r="AH19" s="130"/>
      <c r="AI19" s="130"/>
    </row>
    <row r="20" spans="1:35" ht="25.5">
      <c r="A20" s="119"/>
      <c r="B20" s="248">
        <v>8</v>
      </c>
      <c r="C20" s="249" t="s">
        <v>820</v>
      </c>
      <c r="D20" s="203"/>
      <c r="E20" s="203"/>
      <c r="F20" s="203" t="s">
        <v>114</v>
      </c>
      <c r="G20" s="250" t="s">
        <v>828</v>
      </c>
      <c r="H20" s="251" t="s">
        <v>114</v>
      </c>
      <c r="I20" s="251"/>
      <c r="J20" s="252">
        <v>1</v>
      </c>
      <c r="K20" s="249">
        <v>97</v>
      </c>
      <c r="L20" s="253">
        <v>97</v>
      </c>
      <c r="M20" s="251" t="s">
        <v>822</v>
      </c>
      <c r="N20" s="252">
        <v>1</v>
      </c>
      <c r="O20" s="252">
        <v>0</v>
      </c>
      <c r="P20" s="119"/>
      <c r="Q20" s="130"/>
      <c r="R20" s="133"/>
      <c r="S20" s="130"/>
      <c r="T20" s="130"/>
      <c r="U20" s="119"/>
      <c r="V20" s="130"/>
      <c r="W20" s="130"/>
      <c r="X20" s="130"/>
      <c r="Y20" s="130"/>
      <c r="Z20" s="130"/>
      <c r="AA20" s="130"/>
      <c r="AB20" s="130"/>
      <c r="AC20" s="119"/>
      <c r="AD20" s="131"/>
      <c r="AE20" s="119"/>
      <c r="AF20" s="119"/>
      <c r="AG20" s="119"/>
      <c r="AH20" s="130"/>
      <c r="AI20" s="130"/>
    </row>
    <row r="21" spans="1:35" ht="25.5">
      <c r="A21" s="119"/>
      <c r="B21" s="248">
        <v>9</v>
      </c>
      <c r="C21" s="249" t="s">
        <v>825</v>
      </c>
      <c r="D21" s="203"/>
      <c r="E21" s="203"/>
      <c r="F21" s="203" t="s">
        <v>114</v>
      </c>
      <c r="G21" s="259" t="s">
        <v>829</v>
      </c>
      <c r="H21" s="251" t="s">
        <v>114</v>
      </c>
      <c r="I21" s="251"/>
      <c r="J21" s="341">
        <v>25</v>
      </c>
      <c r="K21" s="249">
        <v>75</v>
      </c>
      <c r="L21" s="253">
        <v>75</v>
      </c>
      <c r="M21" s="251" t="s">
        <v>822</v>
      </c>
      <c r="N21" s="252">
        <v>1</v>
      </c>
      <c r="O21" s="252">
        <v>0</v>
      </c>
      <c r="P21" s="119"/>
      <c r="Q21" s="130"/>
      <c r="R21" s="133"/>
      <c r="S21" s="130"/>
      <c r="T21" s="130"/>
      <c r="U21" s="119"/>
      <c r="V21" s="130"/>
      <c r="W21" s="130"/>
      <c r="X21" s="130"/>
      <c r="Y21" s="130"/>
      <c r="Z21" s="130"/>
      <c r="AA21" s="130"/>
      <c r="AB21" s="130"/>
      <c r="AC21" s="119"/>
      <c r="AD21" s="131"/>
      <c r="AE21" s="119"/>
      <c r="AF21" s="119"/>
      <c r="AG21" s="119"/>
      <c r="AH21" s="130"/>
      <c r="AI21" s="130"/>
    </row>
    <row r="22" spans="1:35" ht="25.5">
      <c r="A22" s="119"/>
      <c r="B22" s="248">
        <v>10</v>
      </c>
      <c r="C22" s="249" t="s">
        <v>820</v>
      </c>
      <c r="D22" s="203"/>
      <c r="E22" s="203"/>
      <c r="F22" s="203" t="s">
        <v>114</v>
      </c>
      <c r="G22" s="250" t="s">
        <v>830</v>
      </c>
      <c r="H22" s="251" t="s">
        <v>114</v>
      </c>
      <c r="I22" s="251"/>
      <c r="J22" s="252">
        <v>1</v>
      </c>
      <c r="K22" s="249">
        <v>73</v>
      </c>
      <c r="L22" s="253">
        <v>73</v>
      </c>
      <c r="M22" s="251" t="s">
        <v>822</v>
      </c>
      <c r="N22" s="252">
        <v>1</v>
      </c>
      <c r="O22" s="252">
        <v>0</v>
      </c>
      <c r="P22" s="119"/>
      <c r="Q22" s="130"/>
      <c r="R22" s="133"/>
      <c r="S22" s="130"/>
      <c r="T22" s="130"/>
      <c r="U22" s="119"/>
      <c r="V22" s="130"/>
      <c r="W22" s="130"/>
      <c r="X22" s="130"/>
      <c r="Y22" s="130"/>
      <c r="Z22" s="130"/>
      <c r="AA22" s="130"/>
      <c r="AB22" s="130"/>
      <c r="AC22" s="119"/>
      <c r="AD22" s="131"/>
      <c r="AE22" s="119"/>
      <c r="AF22" s="119"/>
      <c r="AG22" s="119"/>
      <c r="AH22" s="130"/>
      <c r="AI22" s="130"/>
    </row>
    <row r="23" spans="1:35" ht="25.5">
      <c r="A23" s="119"/>
      <c r="B23" s="248">
        <v>11</v>
      </c>
      <c r="C23" s="249" t="s">
        <v>831</v>
      </c>
      <c r="D23" s="203"/>
      <c r="E23" s="203"/>
      <c r="F23" s="203" t="s">
        <v>114</v>
      </c>
      <c r="G23" s="250" t="s">
        <v>832</v>
      </c>
      <c r="H23" s="251" t="s">
        <v>114</v>
      </c>
      <c r="I23" s="251"/>
      <c r="J23" s="252">
        <v>1</v>
      </c>
      <c r="K23" s="249">
        <v>180</v>
      </c>
      <c r="L23" s="253">
        <v>180</v>
      </c>
      <c r="M23" s="251" t="s">
        <v>822</v>
      </c>
      <c r="N23" s="252">
        <v>1</v>
      </c>
      <c r="O23" s="252">
        <v>0</v>
      </c>
      <c r="P23" s="119"/>
      <c r="Q23" s="130"/>
      <c r="R23" s="133"/>
      <c r="S23" s="130"/>
      <c r="T23" s="130"/>
      <c r="U23" s="119"/>
      <c r="V23" s="130"/>
      <c r="W23" s="130"/>
      <c r="X23" s="130"/>
      <c r="Y23" s="130"/>
      <c r="Z23" s="130"/>
      <c r="AA23" s="130"/>
      <c r="AB23" s="130"/>
      <c r="AC23" s="119"/>
      <c r="AD23" s="131"/>
      <c r="AE23" s="119"/>
      <c r="AF23" s="119"/>
      <c r="AG23" s="119"/>
      <c r="AH23" s="130"/>
      <c r="AI23" s="130"/>
    </row>
    <row r="24" spans="1:35" s="303" customFormat="1" ht="38.25">
      <c r="A24" s="119"/>
      <c r="B24" s="248">
        <v>12</v>
      </c>
      <c r="C24" s="338" t="s">
        <v>825</v>
      </c>
      <c r="D24" s="339"/>
      <c r="E24" s="339"/>
      <c r="F24" s="339" t="s">
        <v>114</v>
      </c>
      <c r="G24" s="343" t="s">
        <v>1303</v>
      </c>
      <c r="H24" s="344" t="s">
        <v>114</v>
      </c>
      <c r="I24" s="344"/>
      <c r="J24" s="340">
        <v>11</v>
      </c>
      <c r="K24" s="338">
        <v>300</v>
      </c>
      <c r="L24" s="345">
        <v>296</v>
      </c>
      <c r="M24" s="344" t="s">
        <v>822</v>
      </c>
      <c r="N24" s="340">
        <v>3</v>
      </c>
      <c r="O24" s="340">
        <v>0</v>
      </c>
      <c r="P24" s="119"/>
      <c r="Q24" s="130"/>
      <c r="R24" s="133"/>
      <c r="S24" s="130"/>
      <c r="T24" s="130"/>
      <c r="U24" s="119"/>
      <c r="V24" s="130"/>
      <c r="W24" s="130"/>
      <c r="X24" s="130"/>
      <c r="Y24" s="130"/>
      <c r="Z24" s="130"/>
      <c r="AA24" s="130"/>
      <c r="AB24" s="130"/>
      <c r="AC24" s="119"/>
      <c r="AD24" s="131"/>
      <c r="AE24" s="119"/>
      <c r="AF24" s="119"/>
      <c r="AG24" s="119"/>
      <c r="AH24" s="130"/>
      <c r="AI24" s="130"/>
    </row>
    <row r="25" spans="1:35" ht="25.5">
      <c r="A25" s="119"/>
      <c r="B25" s="248">
        <v>13</v>
      </c>
      <c r="C25" s="249" t="s">
        <v>833</v>
      </c>
      <c r="D25" s="203"/>
      <c r="E25" s="203"/>
      <c r="F25" s="203" t="s">
        <v>114</v>
      </c>
      <c r="G25" s="250" t="s">
        <v>834</v>
      </c>
      <c r="H25" s="251" t="s">
        <v>114</v>
      </c>
      <c r="I25" s="251"/>
      <c r="J25" s="252">
        <v>2</v>
      </c>
      <c r="K25" s="249">
        <v>100</v>
      </c>
      <c r="L25" s="253" t="s">
        <v>835</v>
      </c>
      <c r="M25" s="251" t="s">
        <v>822</v>
      </c>
      <c r="N25" s="252">
        <v>2</v>
      </c>
      <c r="O25" s="252">
        <v>0</v>
      </c>
      <c r="P25" s="119"/>
      <c r="Q25" s="130"/>
      <c r="R25" s="133"/>
      <c r="S25" s="130"/>
      <c r="T25" s="130"/>
      <c r="U25" s="119"/>
      <c r="V25" s="130"/>
      <c r="W25" s="130"/>
      <c r="X25" s="130"/>
      <c r="Y25" s="130"/>
      <c r="Z25" s="130"/>
      <c r="AA25" s="130"/>
      <c r="AB25" s="130"/>
      <c r="AC25" s="119"/>
      <c r="AD25" s="131"/>
      <c r="AE25" s="119"/>
      <c r="AF25" s="119"/>
      <c r="AG25" s="119"/>
      <c r="AH25" s="130"/>
      <c r="AI25" s="130"/>
    </row>
    <row r="26" spans="1:35" ht="25.5">
      <c r="A26" s="119"/>
      <c r="B26" s="248">
        <v>14</v>
      </c>
      <c r="C26" s="249" t="s">
        <v>825</v>
      </c>
      <c r="D26" s="203"/>
      <c r="E26" s="203"/>
      <c r="F26" s="203" t="s">
        <v>114</v>
      </c>
      <c r="G26" s="259" t="s">
        <v>836</v>
      </c>
      <c r="H26" s="251" t="s">
        <v>114</v>
      </c>
      <c r="I26" s="251"/>
      <c r="J26" s="341">
        <v>17</v>
      </c>
      <c r="K26" s="249">
        <v>209</v>
      </c>
      <c r="L26" s="253">
        <v>209</v>
      </c>
      <c r="M26" s="251" t="s">
        <v>822</v>
      </c>
      <c r="N26" s="252">
        <v>1</v>
      </c>
      <c r="O26" s="252">
        <v>0</v>
      </c>
      <c r="P26" s="119"/>
      <c r="Q26" s="130"/>
      <c r="R26" s="133"/>
      <c r="S26" s="130"/>
      <c r="T26" s="130"/>
      <c r="U26" s="119"/>
      <c r="V26" s="130"/>
      <c r="W26" s="130"/>
      <c r="X26" s="130"/>
      <c r="Y26" s="130"/>
      <c r="Z26" s="130"/>
      <c r="AA26" s="130"/>
      <c r="AB26" s="130"/>
      <c r="AC26" s="119"/>
      <c r="AD26" s="131"/>
      <c r="AE26" s="119"/>
      <c r="AF26" s="119"/>
      <c r="AG26" s="119"/>
      <c r="AH26" s="130"/>
      <c r="AI26" s="130"/>
    </row>
    <row r="27" spans="1:35" ht="25.5">
      <c r="A27" s="119"/>
      <c r="B27" s="248">
        <v>15</v>
      </c>
      <c r="C27" s="249" t="s">
        <v>825</v>
      </c>
      <c r="D27" s="203"/>
      <c r="E27" s="203"/>
      <c r="F27" s="203" t="s">
        <v>114</v>
      </c>
      <c r="G27" s="259" t="s">
        <v>837</v>
      </c>
      <c r="H27" s="251" t="s">
        <v>114</v>
      </c>
      <c r="I27" s="251"/>
      <c r="J27" s="341">
        <v>42</v>
      </c>
      <c r="K27" s="249">
        <v>359</v>
      </c>
      <c r="L27" s="253">
        <v>359</v>
      </c>
      <c r="M27" s="251" t="s">
        <v>822</v>
      </c>
      <c r="N27" s="252">
        <v>1</v>
      </c>
      <c r="O27" s="252">
        <v>0</v>
      </c>
      <c r="P27" s="119"/>
      <c r="Q27" s="130"/>
      <c r="R27" s="133"/>
      <c r="S27" s="130"/>
      <c r="T27" s="130"/>
      <c r="U27" s="119"/>
      <c r="V27" s="130"/>
      <c r="W27" s="130"/>
      <c r="X27" s="130"/>
      <c r="Y27" s="130"/>
      <c r="Z27" s="130"/>
      <c r="AA27" s="130"/>
      <c r="AB27" s="130"/>
      <c r="AC27" s="119"/>
      <c r="AD27" s="131"/>
      <c r="AE27" s="119"/>
      <c r="AF27" s="119"/>
      <c r="AG27" s="119"/>
      <c r="AH27" s="130"/>
      <c r="AI27" s="130"/>
    </row>
    <row r="28" spans="1:35" ht="12.75">
      <c r="A28" s="119"/>
      <c r="B28" s="248">
        <v>16</v>
      </c>
      <c r="C28" s="249" t="s">
        <v>820</v>
      </c>
      <c r="D28" s="203"/>
      <c r="E28" s="203"/>
      <c r="F28" s="203" t="s">
        <v>114</v>
      </c>
      <c r="G28" s="250" t="s">
        <v>838</v>
      </c>
      <c r="H28" s="251" t="s">
        <v>114</v>
      </c>
      <c r="I28" s="251"/>
      <c r="J28" s="252">
        <v>1</v>
      </c>
      <c r="K28" s="249">
        <v>94</v>
      </c>
      <c r="L28" s="253">
        <v>94</v>
      </c>
      <c r="M28" s="251" t="s">
        <v>822</v>
      </c>
      <c r="N28" s="252">
        <v>1</v>
      </c>
      <c r="O28" s="252">
        <v>0</v>
      </c>
      <c r="P28" s="119"/>
      <c r="Q28" s="130"/>
      <c r="R28" s="133"/>
      <c r="S28" s="130"/>
      <c r="T28" s="130"/>
      <c r="U28" s="119"/>
      <c r="V28" s="130"/>
      <c r="W28" s="130"/>
      <c r="X28" s="130"/>
      <c r="Y28" s="130"/>
      <c r="Z28" s="130"/>
      <c r="AA28" s="130"/>
      <c r="AB28" s="130"/>
      <c r="AC28" s="119"/>
      <c r="AD28" s="131"/>
      <c r="AE28" s="119"/>
      <c r="AF28" s="119"/>
      <c r="AG28" s="119"/>
      <c r="AH28" s="130"/>
      <c r="AI28" s="130"/>
    </row>
    <row r="29" spans="1:35" ht="25.5">
      <c r="A29" s="119"/>
      <c r="B29" s="248">
        <v>17</v>
      </c>
      <c r="C29" s="249" t="s">
        <v>820</v>
      </c>
      <c r="D29" s="203"/>
      <c r="E29" s="203"/>
      <c r="F29" s="203" t="s">
        <v>114</v>
      </c>
      <c r="G29" s="250" t="s">
        <v>839</v>
      </c>
      <c r="H29" s="251" t="s">
        <v>114</v>
      </c>
      <c r="I29" s="251"/>
      <c r="J29" s="252">
        <v>2</v>
      </c>
      <c r="K29" s="249">
        <v>16</v>
      </c>
      <c r="L29" s="253">
        <v>16</v>
      </c>
      <c r="M29" s="251" t="s">
        <v>822</v>
      </c>
      <c r="N29" s="252">
        <v>1</v>
      </c>
      <c r="O29" s="252">
        <v>0</v>
      </c>
      <c r="P29" s="119"/>
      <c r="Q29" s="130"/>
      <c r="R29" s="133"/>
      <c r="S29" s="130"/>
      <c r="T29" s="130"/>
      <c r="U29" s="119"/>
      <c r="V29" s="130"/>
      <c r="W29" s="130"/>
      <c r="X29" s="130"/>
      <c r="Y29" s="130"/>
      <c r="Z29" s="130"/>
      <c r="AA29" s="130"/>
      <c r="AB29" s="130"/>
      <c r="AC29" s="119"/>
      <c r="AD29" s="131"/>
      <c r="AE29" s="119"/>
      <c r="AF29" s="119"/>
      <c r="AG29" s="119"/>
      <c r="AH29" s="130"/>
      <c r="AI29" s="130"/>
    </row>
    <row r="30" spans="1:35" ht="12.75">
      <c r="A30" s="119"/>
      <c r="B30" s="248">
        <v>18</v>
      </c>
      <c r="C30" s="249" t="s">
        <v>820</v>
      </c>
      <c r="D30" s="203"/>
      <c r="E30" s="203"/>
      <c r="F30" s="203" t="s">
        <v>114</v>
      </c>
      <c r="G30" s="250" t="s">
        <v>840</v>
      </c>
      <c r="H30" s="251" t="s">
        <v>114</v>
      </c>
      <c r="I30" s="251"/>
      <c r="J30" s="252">
        <v>1</v>
      </c>
      <c r="K30" s="249">
        <v>200</v>
      </c>
      <c r="L30" s="253">
        <v>200</v>
      </c>
      <c r="M30" s="251" t="s">
        <v>822</v>
      </c>
      <c r="N30" s="252">
        <v>1</v>
      </c>
      <c r="O30" s="252">
        <v>0</v>
      </c>
      <c r="P30" s="119"/>
      <c r="Q30" s="130"/>
      <c r="R30" s="133"/>
      <c r="S30" s="130"/>
      <c r="T30" s="130"/>
      <c r="U30" s="119"/>
      <c r="V30" s="130"/>
      <c r="W30" s="130"/>
      <c r="X30" s="130"/>
      <c r="Y30" s="130"/>
      <c r="Z30" s="130"/>
      <c r="AA30" s="130"/>
      <c r="AB30" s="130"/>
      <c r="AC30" s="119"/>
      <c r="AD30" s="131"/>
      <c r="AE30" s="119"/>
      <c r="AF30" s="119"/>
      <c r="AG30" s="119"/>
      <c r="AH30" s="130"/>
      <c r="AI30" s="130"/>
    </row>
    <row r="31" spans="1:35" ht="12.75">
      <c r="A31" s="119"/>
      <c r="B31" s="248">
        <v>19</v>
      </c>
      <c r="C31" s="249" t="s">
        <v>820</v>
      </c>
      <c r="D31" s="203"/>
      <c r="E31" s="203"/>
      <c r="F31" s="203" t="s">
        <v>114</v>
      </c>
      <c r="G31" s="250" t="s">
        <v>841</v>
      </c>
      <c r="H31" s="251" t="s">
        <v>114</v>
      </c>
      <c r="I31" s="251"/>
      <c r="J31" s="252">
        <v>2</v>
      </c>
      <c r="K31" s="249">
        <v>150</v>
      </c>
      <c r="L31" s="253">
        <v>150</v>
      </c>
      <c r="M31" s="251" t="s">
        <v>822</v>
      </c>
      <c r="N31" s="252">
        <v>1</v>
      </c>
      <c r="O31" s="252">
        <v>0</v>
      </c>
      <c r="P31" s="119"/>
      <c r="Q31" s="130"/>
      <c r="R31" s="133"/>
      <c r="S31" s="130"/>
      <c r="T31" s="130"/>
      <c r="U31" s="119"/>
      <c r="V31" s="130"/>
      <c r="W31" s="130"/>
      <c r="X31" s="130"/>
      <c r="Y31" s="130"/>
      <c r="Z31" s="130"/>
      <c r="AA31" s="130"/>
      <c r="AB31" s="130"/>
      <c r="AC31" s="119"/>
      <c r="AD31" s="131"/>
      <c r="AE31" s="119"/>
      <c r="AF31" s="119"/>
      <c r="AG31" s="119"/>
      <c r="AH31" s="130"/>
      <c r="AI31" s="130"/>
    </row>
    <row r="32" spans="1:35" ht="25.5">
      <c r="A32" s="119"/>
      <c r="B32" s="248">
        <v>20</v>
      </c>
      <c r="C32" s="249" t="s">
        <v>820</v>
      </c>
      <c r="D32" s="203"/>
      <c r="E32" s="203"/>
      <c r="F32" s="203" t="s">
        <v>114</v>
      </c>
      <c r="G32" s="250" t="s">
        <v>842</v>
      </c>
      <c r="H32" s="251" t="s">
        <v>114</v>
      </c>
      <c r="I32" s="251"/>
      <c r="J32" s="252">
        <v>1</v>
      </c>
      <c r="K32" s="249">
        <v>67</v>
      </c>
      <c r="L32" s="253">
        <v>67</v>
      </c>
      <c r="M32" s="251" t="s">
        <v>822</v>
      </c>
      <c r="N32" s="252">
        <v>1</v>
      </c>
      <c r="O32" s="252">
        <v>0</v>
      </c>
      <c r="P32" s="119"/>
      <c r="Q32" s="130"/>
      <c r="R32" s="133"/>
      <c r="S32" s="130"/>
      <c r="T32" s="130"/>
      <c r="U32" s="119"/>
      <c r="V32" s="130"/>
      <c r="W32" s="130"/>
      <c r="X32" s="130"/>
      <c r="Y32" s="130"/>
      <c r="Z32" s="130"/>
      <c r="AA32" s="130"/>
      <c r="AB32" s="130"/>
      <c r="AC32" s="119"/>
      <c r="AD32" s="131"/>
      <c r="AE32" s="119"/>
      <c r="AF32" s="119"/>
      <c r="AG32" s="119"/>
      <c r="AH32" s="130"/>
      <c r="AI32" s="130"/>
    </row>
    <row r="33" spans="1:35" ht="12.75">
      <c r="A33" s="119"/>
      <c r="B33" s="248">
        <v>21</v>
      </c>
      <c r="C33" s="249" t="s">
        <v>833</v>
      </c>
      <c r="D33" s="203"/>
      <c r="E33" s="203"/>
      <c r="F33" s="203" t="s">
        <v>114</v>
      </c>
      <c r="G33" s="250" t="s">
        <v>843</v>
      </c>
      <c r="H33" s="251" t="s">
        <v>114</v>
      </c>
      <c r="I33" s="251"/>
      <c r="J33" s="252">
        <v>2</v>
      </c>
      <c r="K33" s="249">
        <v>89</v>
      </c>
      <c r="L33" s="253">
        <v>89</v>
      </c>
      <c r="M33" s="251" t="s">
        <v>822</v>
      </c>
      <c r="N33" s="252">
        <v>5</v>
      </c>
      <c r="O33" s="252">
        <v>0</v>
      </c>
      <c r="P33" s="119"/>
      <c r="Q33" s="130"/>
      <c r="R33" s="133"/>
      <c r="S33" s="130"/>
      <c r="T33" s="130"/>
      <c r="U33" s="119"/>
      <c r="V33" s="130"/>
      <c r="W33" s="130"/>
      <c r="X33" s="130"/>
      <c r="Y33" s="130"/>
      <c r="Z33" s="130"/>
      <c r="AA33" s="130"/>
      <c r="AB33" s="130"/>
      <c r="AC33" s="119"/>
      <c r="AD33" s="131"/>
      <c r="AE33" s="119"/>
      <c r="AF33" s="119"/>
      <c r="AG33" s="119"/>
      <c r="AH33" s="130"/>
      <c r="AI33" s="130"/>
    </row>
    <row r="34" spans="1:35" s="303" customFormat="1" ht="25.5">
      <c r="A34" s="119"/>
      <c r="B34" s="248">
        <v>22</v>
      </c>
      <c r="C34" s="338" t="s">
        <v>820</v>
      </c>
      <c r="D34" s="339"/>
      <c r="E34" s="339"/>
      <c r="F34" s="339" t="s">
        <v>114</v>
      </c>
      <c r="G34" s="343" t="s">
        <v>1299</v>
      </c>
      <c r="H34" s="344" t="s">
        <v>114</v>
      </c>
      <c r="I34" s="344"/>
      <c r="J34" s="340">
        <v>2</v>
      </c>
      <c r="K34" s="338">
        <v>150</v>
      </c>
      <c r="L34" s="345">
        <v>150</v>
      </c>
      <c r="M34" s="344" t="s">
        <v>822</v>
      </c>
      <c r="N34" s="340">
        <v>1</v>
      </c>
      <c r="O34" s="340">
        <v>0</v>
      </c>
      <c r="P34" s="119"/>
      <c r="Q34" s="130"/>
      <c r="R34" s="133"/>
      <c r="S34" s="130"/>
      <c r="T34" s="130"/>
      <c r="U34" s="119"/>
      <c r="V34" s="130"/>
      <c r="W34" s="130"/>
      <c r="X34" s="130"/>
      <c r="Y34" s="130"/>
      <c r="Z34" s="130"/>
      <c r="AA34" s="130"/>
      <c r="AB34" s="130"/>
      <c r="AC34" s="119"/>
      <c r="AD34" s="131"/>
      <c r="AE34" s="119"/>
      <c r="AF34" s="119"/>
      <c r="AG34" s="119"/>
      <c r="AH34" s="130"/>
      <c r="AI34" s="130"/>
    </row>
    <row r="35" spans="1:35" ht="25.5">
      <c r="A35" s="119"/>
      <c r="B35" s="248">
        <v>23</v>
      </c>
      <c r="C35" s="249" t="s">
        <v>820</v>
      </c>
      <c r="D35" s="203"/>
      <c r="E35" s="203"/>
      <c r="F35" s="203" t="s">
        <v>114</v>
      </c>
      <c r="G35" s="250" t="s">
        <v>844</v>
      </c>
      <c r="H35" s="251" t="s">
        <v>114</v>
      </c>
      <c r="I35" s="251"/>
      <c r="J35" s="252">
        <v>1</v>
      </c>
      <c r="K35" s="249">
        <v>170</v>
      </c>
      <c r="L35" s="253">
        <v>170</v>
      </c>
      <c r="M35" s="251" t="s">
        <v>822</v>
      </c>
      <c r="N35" s="252">
        <v>1</v>
      </c>
      <c r="O35" s="252">
        <v>0</v>
      </c>
      <c r="P35" s="119"/>
      <c r="Q35" s="130"/>
      <c r="R35" s="133"/>
      <c r="S35" s="130"/>
      <c r="T35" s="130"/>
      <c r="U35" s="119"/>
      <c r="V35" s="130"/>
      <c r="W35" s="130"/>
      <c r="X35" s="130"/>
      <c r="Y35" s="130"/>
      <c r="Z35" s="130"/>
      <c r="AA35" s="130"/>
      <c r="AB35" s="130"/>
      <c r="AC35" s="119"/>
      <c r="AD35" s="131"/>
      <c r="AE35" s="119"/>
      <c r="AF35" s="119"/>
      <c r="AG35" s="119"/>
      <c r="AH35" s="130"/>
      <c r="AI35" s="130"/>
    </row>
    <row r="36" spans="1:35" ht="25.5">
      <c r="A36" s="119"/>
      <c r="B36" s="248">
        <v>24</v>
      </c>
      <c r="C36" s="249" t="s">
        <v>825</v>
      </c>
      <c r="D36" s="203"/>
      <c r="E36" s="203"/>
      <c r="F36" s="203" t="s">
        <v>114</v>
      </c>
      <c r="G36" s="250" t="s">
        <v>1152</v>
      </c>
      <c r="H36" s="251" t="s">
        <v>114</v>
      </c>
      <c r="I36" s="251"/>
      <c r="J36" s="252">
        <v>15</v>
      </c>
      <c r="K36" s="249">
        <v>164</v>
      </c>
      <c r="L36" s="253">
        <v>164</v>
      </c>
      <c r="M36" s="251" t="s">
        <v>822</v>
      </c>
      <c r="N36" s="252">
        <v>1</v>
      </c>
      <c r="O36" s="252">
        <v>0</v>
      </c>
      <c r="P36" s="119"/>
      <c r="Q36" s="130"/>
      <c r="R36" s="133"/>
      <c r="S36" s="130"/>
      <c r="T36" s="130"/>
      <c r="U36" s="119"/>
      <c r="V36" s="130"/>
      <c r="W36" s="130"/>
      <c r="X36" s="130"/>
      <c r="Y36" s="130"/>
      <c r="Z36" s="130"/>
      <c r="AA36" s="130"/>
      <c r="AB36" s="130"/>
      <c r="AC36" s="119"/>
      <c r="AD36" s="131"/>
      <c r="AE36" s="119"/>
      <c r="AF36" s="119"/>
      <c r="AG36" s="119"/>
      <c r="AH36" s="130"/>
      <c r="AI36" s="130"/>
    </row>
    <row r="37" spans="1:35" ht="25.5">
      <c r="A37" s="119"/>
      <c r="B37" s="248">
        <v>25</v>
      </c>
      <c r="C37" s="249" t="s">
        <v>820</v>
      </c>
      <c r="D37" s="203"/>
      <c r="E37" s="203"/>
      <c r="F37" s="203" t="s">
        <v>114</v>
      </c>
      <c r="G37" s="250" t="s">
        <v>845</v>
      </c>
      <c r="H37" s="251" t="s">
        <v>114</v>
      </c>
      <c r="I37" s="251"/>
      <c r="J37" s="252">
        <v>1</v>
      </c>
      <c r="K37" s="249">
        <v>54</v>
      </c>
      <c r="L37" s="253">
        <v>54</v>
      </c>
      <c r="M37" s="251" t="s">
        <v>822</v>
      </c>
      <c r="N37" s="252">
        <v>1</v>
      </c>
      <c r="O37" s="252">
        <v>0</v>
      </c>
      <c r="P37" s="119"/>
      <c r="Q37" s="130"/>
      <c r="R37" s="133"/>
      <c r="S37" s="130"/>
      <c r="T37" s="130"/>
      <c r="U37" s="119"/>
      <c r="V37" s="130"/>
      <c r="W37" s="130"/>
      <c r="X37" s="130"/>
      <c r="Y37" s="130"/>
      <c r="Z37" s="130"/>
      <c r="AA37" s="130"/>
      <c r="AB37" s="130"/>
      <c r="AC37" s="119"/>
      <c r="AD37" s="131"/>
      <c r="AE37" s="119"/>
      <c r="AF37" s="119"/>
      <c r="AG37" s="119"/>
      <c r="AH37" s="130"/>
      <c r="AI37" s="130"/>
    </row>
    <row r="38" spans="1:35" ht="25.5">
      <c r="A38" s="119"/>
      <c r="B38" s="248">
        <v>26</v>
      </c>
      <c r="C38" s="249" t="s">
        <v>825</v>
      </c>
      <c r="D38" s="203"/>
      <c r="E38" s="203"/>
      <c r="F38" s="203" t="s">
        <v>114</v>
      </c>
      <c r="G38" s="250" t="s">
        <v>846</v>
      </c>
      <c r="H38" s="251" t="s">
        <v>114</v>
      </c>
      <c r="I38" s="251"/>
      <c r="J38" s="252">
        <v>15</v>
      </c>
      <c r="K38" s="249">
        <v>290</v>
      </c>
      <c r="L38" s="253">
        <v>290</v>
      </c>
      <c r="M38" s="251" t="s">
        <v>822</v>
      </c>
      <c r="N38" s="252">
        <v>1</v>
      </c>
      <c r="O38" s="252">
        <v>0</v>
      </c>
      <c r="P38" s="119"/>
      <c r="Q38" s="130"/>
      <c r="R38" s="133"/>
      <c r="S38" s="130"/>
      <c r="T38" s="130"/>
      <c r="U38" s="119"/>
      <c r="V38" s="130"/>
      <c r="W38" s="130"/>
      <c r="X38" s="130"/>
      <c r="Y38" s="130"/>
      <c r="Z38" s="130"/>
      <c r="AA38" s="130"/>
      <c r="AB38" s="130"/>
      <c r="AC38" s="119"/>
      <c r="AD38" s="131"/>
      <c r="AE38" s="119"/>
      <c r="AF38" s="119"/>
      <c r="AG38" s="119"/>
      <c r="AH38" s="130"/>
      <c r="AI38" s="130"/>
    </row>
    <row r="39" spans="1:35" s="303" customFormat="1" ht="25.5">
      <c r="A39" s="119"/>
      <c r="B39" s="248">
        <v>27</v>
      </c>
      <c r="C39" s="338" t="s">
        <v>825</v>
      </c>
      <c r="D39" s="339"/>
      <c r="E39" s="339"/>
      <c r="F39" s="339" t="s">
        <v>114</v>
      </c>
      <c r="G39" s="343" t="s">
        <v>1304</v>
      </c>
      <c r="H39" s="344" t="s">
        <v>114</v>
      </c>
      <c r="I39" s="344"/>
      <c r="J39" s="340">
        <v>1</v>
      </c>
      <c r="K39" s="338">
        <v>100</v>
      </c>
      <c r="L39" s="345">
        <v>94</v>
      </c>
      <c r="M39" s="344" t="s">
        <v>822</v>
      </c>
      <c r="N39" s="340">
        <v>1</v>
      </c>
      <c r="O39" s="340">
        <v>0</v>
      </c>
      <c r="P39" s="119"/>
      <c r="Q39" s="130"/>
      <c r="R39" s="133"/>
      <c r="S39" s="130"/>
      <c r="T39" s="130"/>
      <c r="U39" s="119"/>
      <c r="V39" s="130"/>
      <c r="W39" s="130"/>
      <c r="X39" s="130"/>
      <c r="Y39" s="130"/>
      <c r="Z39" s="130"/>
      <c r="AA39" s="130"/>
      <c r="AB39" s="130"/>
      <c r="AC39" s="119"/>
      <c r="AD39" s="131"/>
      <c r="AE39" s="119"/>
      <c r="AF39" s="119"/>
      <c r="AG39" s="119"/>
      <c r="AH39" s="130"/>
      <c r="AI39" s="130"/>
    </row>
    <row r="40" spans="1:35" ht="38.25">
      <c r="A40" s="119"/>
      <c r="B40" s="248">
        <v>28</v>
      </c>
      <c r="C40" s="249" t="s">
        <v>825</v>
      </c>
      <c r="D40" s="203"/>
      <c r="E40" s="203"/>
      <c r="F40" s="203" t="s">
        <v>114</v>
      </c>
      <c r="G40" s="259" t="s">
        <v>1151</v>
      </c>
      <c r="H40" s="251" t="s">
        <v>114</v>
      </c>
      <c r="I40" s="251"/>
      <c r="J40" s="341">
        <v>33</v>
      </c>
      <c r="K40" s="249">
        <v>127</v>
      </c>
      <c r="L40" s="253">
        <v>127</v>
      </c>
      <c r="M40" s="251" t="s">
        <v>822</v>
      </c>
      <c r="N40" s="252">
        <v>1</v>
      </c>
      <c r="O40" s="252">
        <v>0</v>
      </c>
      <c r="P40" s="119"/>
      <c r="Q40" s="130"/>
      <c r="R40" s="133"/>
      <c r="S40" s="130"/>
      <c r="T40" s="130"/>
      <c r="U40" s="119"/>
      <c r="V40" s="130"/>
      <c r="W40" s="130"/>
      <c r="X40" s="130"/>
      <c r="Y40" s="130"/>
      <c r="Z40" s="130"/>
      <c r="AA40" s="130"/>
      <c r="AB40" s="130"/>
      <c r="AC40" s="119"/>
      <c r="AD40" s="131"/>
      <c r="AE40" s="119"/>
      <c r="AF40" s="119"/>
      <c r="AG40" s="119"/>
      <c r="AH40" s="130"/>
      <c r="AI40" s="130"/>
    </row>
    <row r="41" spans="1:35" s="303" customFormat="1" ht="22.5" customHeight="1">
      <c r="A41" s="119"/>
      <c r="B41" s="248">
        <v>29</v>
      </c>
      <c r="C41" s="249" t="s">
        <v>1301</v>
      </c>
      <c r="D41" s="203"/>
      <c r="E41" s="203"/>
      <c r="F41" s="203" t="s">
        <v>114</v>
      </c>
      <c r="G41" s="259" t="s">
        <v>1302</v>
      </c>
      <c r="H41" s="251" t="s">
        <v>114</v>
      </c>
      <c r="I41" s="251"/>
      <c r="J41" s="252">
        <v>3</v>
      </c>
      <c r="K41" s="249">
        <v>57</v>
      </c>
      <c r="L41" s="253">
        <v>40</v>
      </c>
      <c r="M41" s="251" t="s">
        <v>822</v>
      </c>
      <c r="N41" s="252">
        <v>2</v>
      </c>
      <c r="O41" s="252">
        <v>0</v>
      </c>
      <c r="P41" s="119"/>
      <c r="Q41" s="130"/>
      <c r="R41" s="133"/>
      <c r="S41" s="130"/>
      <c r="T41" s="130"/>
      <c r="U41" s="119"/>
      <c r="V41" s="130"/>
      <c r="W41" s="130"/>
      <c r="X41" s="130"/>
      <c r="Y41" s="130"/>
      <c r="Z41" s="130"/>
      <c r="AA41" s="130"/>
      <c r="AB41" s="130"/>
      <c r="AC41" s="119"/>
      <c r="AD41" s="131"/>
      <c r="AE41" s="119"/>
      <c r="AF41" s="119"/>
      <c r="AG41" s="119"/>
      <c r="AH41" s="130"/>
      <c r="AI41" s="130"/>
    </row>
    <row r="42" spans="1:35" s="303" customFormat="1" ht="30" customHeight="1">
      <c r="A42" s="119"/>
      <c r="B42" s="248">
        <v>30</v>
      </c>
      <c r="C42" s="338" t="s">
        <v>825</v>
      </c>
      <c r="D42" s="339"/>
      <c r="E42" s="339"/>
      <c r="F42" s="339" t="s">
        <v>114</v>
      </c>
      <c r="G42" s="346" t="s">
        <v>1300</v>
      </c>
      <c r="H42" s="344" t="s">
        <v>114</v>
      </c>
      <c r="I42" s="344"/>
      <c r="J42" s="340">
        <v>12</v>
      </c>
      <c r="K42" s="338">
        <v>600</v>
      </c>
      <c r="L42" s="345">
        <v>494</v>
      </c>
      <c r="M42" s="344" t="s">
        <v>822</v>
      </c>
      <c r="N42" s="340">
        <v>6</v>
      </c>
      <c r="O42" s="340">
        <v>0</v>
      </c>
      <c r="P42" s="119"/>
      <c r="Q42" s="130"/>
      <c r="R42" s="133"/>
      <c r="S42" s="130"/>
      <c r="T42" s="130"/>
      <c r="U42" s="119"/>
      <c r="V42" s="130"/>
      <c r="W42" s="130"/>
      <c r="X42" s="130"/>
      <c r="Y42" s="130"/>
      <c r="Z42" s="130"/>
      <c r="AA42" s="130"/>
      <c r="AB42" s="130"/>
      <c r="AC42" s="119"/>
      <c r="AD42" s="131"/>
      <c r="AE42" s="119"/>
      <c r="AF42" s="119"/>
      <c r="AG42" s="119"/>
      <c r="AH42" s="130"/>
      <c r="AI42" s="130"/>
    </row>
    <row r="43" spans="1:35" ht="12.75">
      <c r="A43" s="119"/>
      <c r="B43" s="248">
        <v>31</v>
      </c>
      <c r="C43" s="249" t="s">
        <v>833</v>
      </c>
      <c r="D43" s="203"/>
      <c r="E43" s="203"/>
      <c r="F43" s="203" t="s">
        <v>114</v>
      </c>
      <c r="G43" s="260" t="s">
        <v>847</v>
      </c>
      <c r="H43" s="251" t="s">
        <v>114</v>
      </c>
      <c r="I43" s="132"/>
      <c r="J43" s="252">
        <v>2</v>
      </c>
      <c r="K43" s="249">
        <v>100</v>
      </c>
      <c r="L43" s="253">
        <v>270</v>
      </c>
      <c r="M43" s="251" t="s">
        <v>822</v>
      </c>
      <c r="N43" s="252">
        <v>1</v>
      </c>
      <c r="O43" s="252">
        <v>0</v>
      </c>
      <c r="P43" s="119"/>
      <c r="Q43" s="130"/>
      <c r="R43" s="133"/>
      <c r="S43" s="130"/>
      <c r="T43" s="130"/>
      <c r="U43" s="119"/>
      <c r="V43" s="130"/>
      <c r="W43" s="130"/>
      <c r="X43" s="130"/>
      <c r="Y43" s="130"/>
      <c r="Z43" s="130"/>
      <c r="AA43" s="130"/>
      <c r="AB43" s="130"/>
      <c r="AC43" s="119"/>
      <c r="AD43" s="131"/>
      <c r="AE43" s="119"/>
      <c r="AF43" s="119"/>
      <c r="AG43" s="119"/>
      <c r="AH43" s="130"/>
      <c r="AI43" s="130"/>
    </row>
    <row r="44" spans="1:35" ht="12.75">
      <c r="A44" s="119"/>
      <c r="B44" s="248">
        <v>32</v>
      </c>
      <c r="C44" s="249" t="s">
        <v>825</v>
      </c>
      <c r="D44" s="203"/>
      <c r="E44" s="203"/>
      <c r="F44" s="203" t="s">
        <v>114</v>
      </c>
      <c r="G44" s="250" t="s">
        <v>848</v>
      </c>
      <c r="H44" s="251" t="s">
        <v>114</v>
      </c>
      <c r="I44" s="251"/>
      <c r="J44" s="252">
        <v>6</v>
      </c>
      <c r="K44" s="249">
        <v>160</v>
      </c>
      <c r="L44" s="253">
        <v>200</v>
      </c>
      <c r="M44" s="251" t="s">
        <v>822</v>
      </c>
      <c r="N44" s="252">
        <v>2</v>
      </c>
      <c r="O44" s="252">
        <v>0</v>
      </c>
      <c r="P44" s="119"/>
      <c r="Q44" s="119"/>
      <c r="R44" s="119"/>
      <c r="S44" s="119"/>
      <c r="T44" s="119"/>
      <c r="U44" s="119"/>
      <c r="V44" s="119"/>
      <c r="W44" s="119"/>
      <c r="X44" s="119"/>
      <c r="Y44" s="119"/>
      <c r="Z44" s="119"/>
      <c r="AA44" s="119"/>
      <c r="AB44" s="119"/>
      <c r="AC44" s="119"/>
      <c r="AD44" s="119"/>
      <c r="AE44" s="119"/>
      <c r="AF44" s="119"/>
      <c r="AG44" s="119"/>
      <c r="AH44" s="119"/>
      <c r="AI44" s="119"/>
    </row>
    <row r="45" spans="1:35" ht="25.5">
      <c r="A45" s="119"/>
      <c r="B45" s="248">
        <v>33</v>
      </c>
      <c r="C45" s="249" t="s">
        <v>825</v>
      </c>
      <c r="D45" s="203"/>
      <c r="E45" s="203"/>
      <c r="F45" s="203" t="s">
        <v>114</v>
      </c>
      <c r="G45" s="250" t="s">
        <v>849</v>
      </c>
      <c r="H45" s="251" t="s">
        <v>114</v>
      </c>
      <c r="I45" s="251"/>
      <c r="J45" s="262">
        <v>1</v>
      </c>
      <c r="K45" s="249">
        <v>100</v>
      </c>
      <c r="L45" s="253">
        <v>73</v>
      </c>
      <c r="M45" s="251" t="s">
        <v>822</v>
      </c>
      <c r="N45" s="252">
        <v>1</v>
      </c>
      <c r="O45" s="252">
        <v>0</v>
      </c>
      <c r="P45" s="119"/>
      <c r="Q45" s="119"/>
      <c r="R45" s="119"/>
      <c r="S45" s="119"/>
      <c r="T45" s="119"/>
      <c r="U45" s="119"/>
      <c r="V45" s="119"/>
      <c r="W45" s="119"/>
      <c r="X45" s="119"/>
      <c r="Y45" s="119"/>
      <c r="Z45" s="119"/>
      <c r="AA45" s="119"/>
      <c r="AB45" s="119"/>
      <c r="AC45" s="119"/>
      <c r="AD45" s="119"/>
      <c r="AE45" s="119"/>
      <c r="AF45" s="119"/>
      <c r="AG45" s="119"/>
      <c r="AH45" s="119"/>
      <c r="AI45" s="119"/>
    </row>
    <row r="46" spans="1:35" ht="25.5">
      <c r="A46" s="119"/>
      <c r="B46" s="248">
        <v>34</v>
      </c>
      <c r="C46" s="249" t="s">
        <v>825</v>
      </c>
      <c r="D46" s="203"/>
      <c r="E46" s="203"/>
      <c r="F46" s="203" t="s">
        <v>114</v>
      </c>
      <c r="G46" s="260" t="s">
        <v>850</v>
      </c>
      <c r="H46" s="251" t="s">
        <v>114</v>
      </c>
      <c r="I46" s="251"/>
      <c r="J46" s="342">
        <v>18</v>
      </c>
      <c r="K46" s="249">
        <v>250</v>
      </c>
      <c r="L46" s="261">
        <v>309</v>
      </c>
      <c r="M46" s="251" t="s">
        <v>822</v>
      </c>
      <c r="N46" s="252">
        <v>12</v>
      </c>
      <c r="O46" s="252">
        <v>0</v>
      </c>
      <c r="P46" s="119"/>
      <c r="Q46" s="119"/>
      <c r="R46" s="119"/>
      <c r="S46" s="119"/>
      <c r="T46" s="119"/>
      <c r="U46" s="119"/>
      <c r="V46" s="119"/>
      <c r="W46" s="119"/>
      <c r="X46" s="119"/>
      <c r="Y46" s="119"/>
      <c r="Z46" s="119"/>
      <c r="AA46" s="119"/>
      <c r="AB46" s="119"/>
      <c r="AC46" s="119"/>
      <c r="AD46" s="119"/>
      <c r="AE46" s="119"/>
      <c r="AF46" s="119"/>
      <c r="AG46" s="119"/>
      <c r="AH46" s="119"/>
      <c r="AI46" s="119"/>
    </row>
    <row r="47" spans="1:35" ht="25.5">
      <c r="A47" s="119"/>
      <c r="B47" s="248">
        <v>35</v>
      </c>
      <c r="C47" s="249" t="s">
        <v>833</v>
      </c>
      <c r="D47" s="203"/>
      <c r="E47" s="203"/>
      <c r="F47" s="203" t="s">
        <v>114</v>
      </c>
      <c r="G47" s="250" t="s">
        <v>851</v>
      </c>
      <c r="H47" s="251" t="s">
        <v>114</v>
      </c>
      <c r="I47" s="251"/>
      <c r="J47" s="252">
        <v>1</v>
      </c>
      <c r="K47" s="249">
        <v>100</v>
      </c>
      <c r="L47" s="253">
        <v>154</v>
      </c>
      <c r="M47" s="251" t="s">
        <v>822</v>
      </c>
      <c r="N47" s="252">
        <v>6</v>
      </c>
      <c r="O47" s="252">
        <v>0</v>
      </c>
      <c r="P47" s="119"/>
      <c r="Q47" s="119"/>
      <c r="R47" s="119"/>
      <c r="S47" s="119"/>
      <c r="T47" s="119"/>
      <c r="U47" s="119"/>
      <c r="V47" s="119"/>
      <c r="W47" s="119"/>
      <c r="X47" s="119"/>
      <c r="Y47" s="119"/>
      <c r="Z47" s="119"/>
      <c r="AA47" s="119"/>
      <c r="AB47" s="119"/>
      <c r="AC47" s="119"/>
      <c r="AD47" s="119"/>
      <c r="AE47" s="119"/>
      <c r="AF47" s="119"/>
      <c r="AG47" s="119"/>
      <c r="AH47" s="119"/>
      <c r="AI47" s="119"/>
    </row>
    <row r="48" spans="1:35" ht="38.25">
      <c r="A48" s="119"/>
      <c r="B48" s="248">
        <v>36</v>
      </c>
      <c r="C48" s="338" t="s">
        <v>820</v>
      </c>
      <c r="D48" s="339"/>
      <c r="E48" s="339"/>
      <c r="F48" s="339" t="s">
        <v>114</v>
      </c>
      <c r="G48" s="250" t="s">
        <v>852</v>
      </c>
      <c r="H48" s="251" t="s">
        <v>114</v>
      </c>
      <c r="I48" s="251"/>
      <c r="J48" s="252">
        <v>2</v>
      </c>
      <c r="K48" s="249">
        <v>100</v>
      </c>
      <c r="L48" s="253">
        <v>100</v>
      </c>
      <c r="M48" s="251" t="s">
        <v>822</v>
      </c>
      <c r="N48" s="252">
        <v>1</v>
      </c>
      <c r="O48" s="252">
        <v>0</v>
      </c>
      <c r="P48" s="119"/>
      <c r="Q48" s="119"/>
      <c r="R48" s="119"/>
      <c r="S48" s="119"/>
      <c r="T48" s="119"/>
      <c r="U48" s="119"/>
      <c r="V48" s="119"/>
      <c r="W48" s="119"/>
      <c r="X48" s="119"/>
      <c r="Y48" s="119"/>
      <c r="Z48" s="119"/>
      <c r="AA48" s="119"/>
      <c r="AB48" s="119"/>
      <c r="AC48" s="119"/>
      <c r="AD48" s="119"/>
      <c r="AE48" s="119"/>
      <c r="AF48" s="119"/>
      <c r="AG48" s="119"/>
      <c r="AH48" s="119"/>
      <c r="AI48" s="119"/>
    </row>
    <row r="49" spans="1:35" ht="25.5">
      <c r="A49" s="119"/>
      <c r="B49" s="248">
        <v>37</v>
      </c>
      <c r="C49" s="249" t="s">
        <v>825</v>
      </c>
      <c r="D49" s="203"/>
      <c r="E49" s="203"/>
      <c r="F49" s="203" t="s">
        <v>114</v>
      </c>
      <c r="G49" s="250" t="s">
        <v>853</v>
      </c>
      <c r="H49" s="251" t="s">
        <v>114</v>
      </c>
      <c r="I49" s="251"/>
      <c r="J49" s="252">
        <v>5</v>
      </c>
      <c r="K49" s="249">
        <v>307</v>
      </c>
      <c r="L49" s="253">
        <v>307</v>
      </c>
      <c r="M49" s="251" t="s">
        <v>822</v>
      </c>
      <c r="N49" s="252">
        <v>5</v>
      </c>
      <c r="O49" s="252">
        <v>0</v>
      </c>
      <c r="P49" s="119"/>
      <c r="Q49" s="119"/>
      <c r="R49" s="119"/>
      <c r="S49" s="119"/>
      <c r="T49" s="119"/>
      <c r="U49" s="119"/>
      <c r="V49" s="119"/>
      <c r="W49" s="119"/>
      <c r="X49" s="119"/>
      <c r="Y49" s="119"/>
      <c r="Z49" s="119"/>
      <c r="AA49" s="119"/>
      <c r="AB49" s="119"/>
      <c r="AC49" s="119"/>
      <c r="AD49" s="119"/>
      <c r="AE49" s="119"/>
      <c r="AF49" s="119"/>
      <c r="AG49" s="119"/>
      <c r="AH49" s="119"/>
      <c r="AI49" s="119"/>
    </row>
    <row r="50" spans="1:35" ht="25.5">
      <c r="A50" s="119"/>
      <c r="B50" s="248">
        <v>38</v>
      </c>
      <c r="C50" s="249" t="s">
        <v>1139</v>
      </c>
      <c r="D50" s="203"/>
      <c r="E50" s="203"/>
      <c r="F50" s="203" t="s">
        <v>114</v>
      </c>
      <c r="G50" s="250" t="s">
        <v>1140</v>
      </c>
      <c r="H50" s="251" t="s">
        <v>114</v>
      </c>
      <c r="I50" s="251"/>
      <c r="J50" s="252">
        <v>6</v>
      </c>
      <c r="K50" s="249">
        <v>100</v>
      </c>
      <c r="L50" s="253">
        <v>130</v>
      </c>
      <c r="M50" s="251" t="s">
        <v>822</v>
      </c>
      <c r="N50" s="252">
        <v>4</v>
      </c>
      <c r="O50" s="252">
        <v>0</v>
      </c>
      <c r="P50" s="119"/>
      <c r="Q50" s="119"/>
      <c r="R50" s="119"/>
      <c r="S50" s="119"/>
      <c r="T50" s="119"/>
      <c r="U50" s="119"/>
      <c r="V50" s="119"/>
      <c r="W50" s="119"/>
      <c r="X50" s="119"/>
      <c r="Y50" s="119"/>
      <c r="Z50" s="119"/>
      <c r="AA50" s="119"/>
      <c r="AB50" s="119"/>
      <c r="AC50" s="119"/>
      <c r="AD50" s="119"/>
      <c r="AE50" s="119"/>
      <c r="AF50" s="119"/>
      <c r="AG50" s="119"/>
      <c r="AH50" s="119"/>
      <c r="AI50" s="119"/>
    </row>
    <row r="51" spans="1:35" s="303" customFormat="1" ht="25.5">
      <c r="A51" s="119"/>
      <c r="B51" s="248">
        <v>39</v>
      </c>
      <c r="C51" s="249" t="s">
        <v>825</v>
      </c>
      <c r="D51" s="203"/>
      <c r="E51" s="203"/>
      <c r="F51" s="203" t="s">
        <v>114</v>
      </c>
      <c r="G51" s="250" t="s">
        <v>1305</v>
      </c>
      <c r="H51" s="251" t="s">
        <v>114</v>
      </c>
      <c r="I51" s="251"/>
      <c r="J51" s="252">
        <v>1</v>
      </c>
      <c r="K51" s="249">
        <v>100</v>
      </c>
      <c r="L51" s="253">
        <v>83</v>
      </c>
      <c r="M51" s="251" t="s">
        <v>822</v>
      </c>
      <c r="N51" s="252">
        <v>1</v>
      </c>
      <c r="O51" s="252">
        <v>0</v>
      </c>
      <c r="P51" s="119"/>
      <c r="Q51" s="119"/>
      <c r="R51" s="119"/>
      <c r="S51" s="119"/>
      <c r="T51" s="119"/>
      <c r="U51" s="119"/>
      <c r="V51" s="119"/>
      <c r="W51" s="119"/>
      <c r="X51" s="119"/>
      <c r="Y51" s="119"/>
      <c r="Z51" s="119"/>
      <c r="AA51" s="119"/>
      <c r="AB51" s="119"/>
      <c r="AC51" s="119"/>
      <c r="AD51" s="119"/>
      <c r="AE51" s="119"/>
      <c r="AF51" s="119"/>
      <c r="AG51" s="119"/>
      <c r="AH51" s="119"/>
      <c r="AI51" s="119"/>
    </row>
    <row r="52" spans="1:35" ht="25.5">
      <c r="A52" s="119"/>
      <c r="B52" s="248">
        <v>40</v>
      </c>
      <c r="C52" s="249" t="s">
        <v>833</v>
      </c>
      <c r="D52" s="203"/>
      <c r="E52" s="203"/>
      <c r="F52" s="203" t="s">
        <v>114</v>
      </c>
      <c r="G52" s="250" t="s">
        <v>1141</v>
      </c>
      <c r="H52" s="251" t="s">
        <v>114</v>
      </c>
      <c r="I52" s="251"/>
      <c r="J52" s="252">
        <v>7</v>
      </c>
      <c r="K52" s="249">
        <v>180</v>
      </c>
      <c r="L52" s="253">
        <v>103</v>
      </c>
      <c r="M52" s="251" t="s">
        <v>822</v>
      </c>
      <c r="N52" s="252">
        <v>5</v>
      </c>
      <c r="O52" s="252">
        <v>0</v>
      </c>
      <c r="P52" s="119"/>
      <c r="Q52" s="119"/>
      <c r="R52" s="119"/>
      <c r="S52" s="119"/>
      <c r="T52" s="119"/>
      <c r="U52" s="119"/>
      <c r="V52" s="119"/>
      <c r="W52" s="119"/>
      <c r="X52" s="119"/>
      <c r="Y52" s="119"/>
      <c r="Z52" s="119"/>
      <c r="AA52" s="119"/>
      <c r="AB52" s="119"/>
      <c r="AC52" s="119"/>
      <c r="AD52" s="119"/>
      <c r="AE52" s="119"/>
      <c r="AF52" s="119"/>
      <c r="AG52" s="119"/>
      <c r="AH52" s="119"/>
      <c r="AI52" s="119"/>
    </row>
    <row r="53" spans="1:35" ht="25.5">
      <c r="A53" s="119"/>
      <c r="B53" s="248">
        <v>41</v>
      </c>
      <c r="C53" s="338" t="s">
        <v>825</v>
      </c>
      <c r="D53" s="203"/>
      <c r="E53" s="203"/>
      <c r="F53" s="203" t="s">
        <v>114</v>
      </c>
      <c r="G53" s="250" t="s">
        <v>1142</v>
      </c>
      <c r="H53" s="251" t="s">
        <v>114</v>
      </c>
      <c r="I53" s="251"/>
      <c r="J53" s="252">
        <v>1</v>
      </c>
      <c r="K53" s="249">
        <v>100</v>
      </c>
      <c r="L53" s="253">
        <v>94</v>
      </c>
      <c r="M53" s="251" t="s">
        <v>822</v>
      </c>
      <c r="N53" s="252">
        <v>1</v>
      </c>
      <c r="O53" s="252">
        <v>0</v>
      </c>
      <c r="P53" s="119"/>
      <c r="Q53" s="119"/>
      <c r="R53" s="119"/>
      <c r="S53" s="119"/>
      <c r="T53" s="119"/>
      <c r="U53" s="119"/>
      <c r="V53" s="119"/>
      <c r="W53" s="119"/>
      <c r="X53" s="119"/>
      <c r="Y53" s="119"/>
      <c r="Z53" s="119"/>
      <c r="AA53" s="119"/>
      <c r="AB53" s="119"/>
      <c r="AC53" s="119"/>
      <c r="AD53" s="119"/>
      <c r="AE53" s="119"/>
      <c r="AF53" s="119"/>
      <c r="AG53" s="119"/>
      <c r="AH53" s="119"/>
      <c r="AI53" s="119"/>
    </row>
    <row r="54" spans="1:35" ht="12.75">
      <c r="A54" s="119"/>
      <c r="B54" s="248">
        <v>42</v>
      </c>
      <c r="C54" s="338" t="s">
        <v>825</v>
      </c>
      <c r="D54" s="203"/>
      <c r="E54" s="203"/>
      <c r="F54" s="203" t="s">
        <v>114</v>
      </c>
      <c r="G54" s="250" t="s">
        <v>1143</v>
      </c>
      <c r="H54" s="251" t="s">
        <v>114</v>
      </c>
      <c r="I54" s="251"/>
      <c r="J54" s="252">
        <v>1</v>
      </c>
      <c r="K54" s="249">
        <v>100</v>
      </c>
      <c r="L54" s="253">
        <v>91</v>
      </c>
      <c r="M54" s="251" t="s">
        <v>822</v>
      </c>
      <c r="N54" s="340">
        <v>1</v>
      </c>
      <c r="O54" s="340">
        <v>0</v>
      </c>
      <c r="P54" s="119"/>
      <c r="Q54" s="302" t="s">
        <v>1306</v>
      </c>
      <c r="R54" s="302"/>
      <c r="S54" s="302"/>
      <c r="T54" s="302"/>
      <c r="U54" s="302"/>
      <c r="V54" s="119"/>
      <c r="W54" s="119"/>
      <c r="X54" s="119"/>
      <c r="Y54" s="119"/>
      <c r="Z54" s="119"/>
      <c r="AA54" s="119"/>
      <c r="AB54" s="119"/>
      <c r="AC54" s="119"/>
      <c r="AD54" s="119"/>
      <c r="AE54" s="119"/>
      <c r="AF54" s="119"/>
      <c r="AG54" s="119"/>
      <c r="AH54" s="119"/>
      <c r="AI54" s="119"/>
    </row>
    <row r="55" spans="1:35" ht="12.75">
      <c r="A55" s="119"/>
      <c r="B55" s="248">
        <v>43</v>
      </c>
      <c r="C55" s="338" t="s">
        <v>825</v>
      </c>
      <c r="D55" s="203"/>
      <c r="E55" s="203"/>
      <c r="F55" s="203" t="s">
        <v>114</v>
      </c>
      <c r="G55" s="250" t="s">
        <v>1144</v>
      </c>
      <c r="H55" s="251" t="s">
        <v>114</v>
      </c>
      <c r="I55" s="251"/>
      <c r="J55" s="252">
        <v>8</v>
      </c>
      <c r="K55" s="249">
        <v>50</v>
      </c>
      <c r="L55" s="253">
        <v>92</v>
      </c>
      <c r="M55" s="251" t="s">
        <v>822</v>
      </c>
      <c r="N55" s="252">
        <v>6</v>
      </c>
      <c r="O55" s="252">
        <v>0</v>
      </c>
      <c r="P55" s="119"/>
      <c r="Q55" s="119"/>
      <c r="R55" s="119"/>
      <c r="S55" s="119"/>
      <c r="T55" s="119"/>
      <c r="U55" s="119"/>
      <c r="V55" s="119"/>
      <c r="W55" s="119"/>
      <c r="X55" s="119"/>
      <c r="Y55" s="119"/>
      <c r="Z55" s="119"/>
      <c r="AA55" s="119"/>
      <c r="AB55" s="119"/>
      <c r="AC55" s="119"/>
      <c r="AD55" s="119"/>
      <c r="AE55" s="119"/>
      <c r="AF55" s="119"/>
      <c r="AG55" s="119"/>
      <c r="AH55" s="119"/>
      <c r="AI55" s="119"/>
    </row>
    <row r="56" spans="1:35" ht="25.5">
      <c r="A56" s="119"/>
      <c r="B56" s="248">
        <v>44</v>
      </c>
      <c r="C56" s="338" t="s">
        <v>1296</v>
      </c>
      <c r="D56" s="203"/>
      <c r="E56" s="203"/>
      <c r="F56" s="203" t="s">
        <v>114</v>
      </c>
      <c r="G56" s="250" t="s">
        <v>1145</v>
      </c>
      <c r="H56" s="251" t="s">
        <v>114</v>
      </c>
      <c r="I56" s="251"/>
      <c r="J56" s="252">
        <v>12</v>
      </c>
      <c r="K56" s="249">
        <v>160</v>
      </c>
      <c r="L56" s="253">
        <v>155</v>
      </c>
      <c r="M56" s="251" t="s">
        <v>822</v>
      </c>
      <c r="N56" s="340">
        <v>12</v>
      </c>
      <c r="O56" s="340">
        <v>0</v>
      </c>
      <c r="P56" s="119"/>
      <c r="Q56" s="119"/>
      <c r="R56" s="119"/>
      <c r="S56" s="119"/>
      <c r="T56" s="119"/>
      <c r="U56" s="119"/>
      <c r="V56" s="119"/>
      <c r="W56" s="119"/>
      <c r="X56" s="119"/>
      <c r="Y56" s="119"/>
      <c r="Z56" s="119"/>
      <c r="AA56" s="119"/>
      <c r="AB56" s="119"/>
      <c r="AC56" s="119"/>
      <c r="AD56" s="119"/>
      <c r="AE56" s="119"/>
      <c r="AF56" s="119"/>
      <c r="AG56" s="119"/>
      <c r="AH56" s="119"/>
      <c r="AI56" s="119"/>
    </row>
    <row r="57" spans="1:35" ht="26.25" customHeight="1">
      <c r="A57" s="119"/>
      <c r="B57" s="248">
        <v>45</v>
      </c>
      <c r="C57" s="338" t="s">
        <v>1139</v>
      </c>
      <c r="D57" s="203"/>
      <c r="E57" s="203"/>
      <c r="F57" s="251" t="s">
        <v>114</v>
      </c>
      <c r="G57" s="250" t="s">
        <v>1146</v>
      </c>
      <c r="H57" s="251" t="s">
        <v>114</v>
      </c>
      <c r="I57" s="251"/>
      <c r="J57" s="341">
        <v>15</v>
      </c>
      <c r="K57" s="249">
        <v>393</v>
      </c>
      <c r="L57" s="261">
        <v>393</v>
      </c>
      <c r="M57" s="251" t="s">
        <v>822</v>
      </c>
      <c r="N57" s="340">
        <v>12</v>
      </c>
      <c r="O57" s="340">
        <v>0</v>
      </c>
      <c r="P57" s="119"/>
      <c r="Q57" s="119"/>
      <c r="R57" s="119"/>
      <c r="S57" s="119"/>
      <c r="T57" s="119"/>
      <c r="U57" s="119"/>
      <c r="V57" s="119"/>
      <c r="W57" s="119"/>
      <c r="X57" s="119"/>
      <c r="Y57" s="119"/>
      <c r="Z57" s="119"/>
      <c r="AA57" s="119"/>
      <c r="AB57" s="119"/>
      <c r="AC57" s="119"/>
      <c r="AD57" s="119"/>
      <c r="AE57" s="119"/>
      <c r="AF57" s="119"/>
      <c r="AG57" s="119"/>
      <c r="AH57" s="119"/>
      <c r="AI57" s="119"/>
    </row>
    <row r="58" spans="1:35" ht="51">
      <c r="A58" s="119"/>
      <c r="B58" s="248">
        <v>46</v>
      </c>
      <c r="C58" s="338" t="s">
        <v>825</v>
      </c>
      <c r="D58" s="203"/>
      <c r="E58" s="203"/>
      <c r="F58" s="203" t="s">
        <v>114</v>
      </c>
      <c r="G58" s="250" t="s">
        <v>1147</v>
      </c>
      <c r="H58" s="251" t="s">
        <v>114</v>
      </c>
      <c r="I58" s="251"/>
      <c r="J58" s="341">
        <v>15</v>
      </c>
      <c r="K58" s="249">
        <v>370</v>
      </c>
      <c r="L58" s="261">
        <v>379</v>
      </c>
      <c r="M58" s="251" t="s">
        <v>822</v>
      </c>
      <c r="N58" s="340">
        <v>15</v>
      </c>
      <c r="O58" s="340">
        <v>0</v>
      </c>
      <c r="P58" s="119"/>
      <c r="Q58" s="302" t="s">
        <v>1292</v>
      </c>
      <c r="R58" s="302"/>
      <c r="S58" s="302"/>
      <c r="T58" s="302"/>
      <c r="U58" s="119"/>
      <c r="V58" s="119"/>
      <c r="W58" s="119"/>
      <c r="X58" s="119"/>
      <c r="Y58" s="119"/>
      <c r="Z58" s="119"/>
      <c r="AA58" s="119"/>
      <c r="AB58" s="119"/>
      <c r="AC58" s="119"/>
      <c r="AD58" s="119"/>
      <c r="AE58" s="119"/>
      <c r="AF58" s="119"/>
      <c r="AG58" s="119"/>
      <c r="AH58" s="119"/>
      <c r="AI58" s="119"/>
    </row>
    <row r="59" spans="1:35" ht="27" customHeight="1">
      <c r="A59" s="119"/>
      <c r="B59" s="248">
        <v>47</v>
      </c>
      <c r="C59" s="338" t="s">
        <v>825</v>
      </c>
      <c r="D59" s="339"/>
      <c r="E59" s="339"/>
      <c r="F59" s="339" t="s">
        <v>114</v>
      </c>
      <c r="G59" s="250" t="s">
        <v>1148</v>
      </c>
      <c r="H59" s="251" t="s">
        <v>114</v>
      </c>
      <c r="I59" s="251"/>
      <c r="J59" s="252">
        <v>1</v>
      </c>
      <c r="K59" s="249">
        <v>200</v>
      </c>
      <c r="L59" s="261">
        <v>200</v>
      </c>
      <c r="M59" s="251" t="s">
        <v>822</v>
      </c>
      <c r="N59" s="340">
        <v>1</v>
      </c>
      <c r="O59" s="340">
        <v>0</v>
      </c>
      <c r="P59" s="119"/>
      <c r="Q59" s="119"/>
      <c r="R59" s="119"/>
      <c r="S59" s="119"/>
      <c r="T59" s="119"/>
      <c r="U59" s="119"/>
      <c r="V59" s="119"/>
      <c r="W59" s="119"/>
      <c r="X59" s="119"/>
      <c r="Y59" s="119"/>
      <c r="Z59" s="119"/>
      <c r="AA59" s="119"/>
      <c r="AB59" s="119"/>
      <c r="AC59" s="119"/>
      <c r="AD59" s="119"/>
      <c r="AE59" s="119"/>
      <c r="AF59" s="119"/>
      <c r="AG59" s="119"/>
      <c r="AH59" s="119"/>
      <c r="AI59" s="119"/>
    </row>
    <row r="60" spans="1:35" ht="28.5" customHeight="1">
      <c r="A60" s="119"/>
      <c r="B60" s="248">
        <v>48</v>
      </c>
      <c r="C60" s="249" t="s">
        <v>1296</v>
      </c>
      <c r="D60" s="203"/>
      <c r="E60" s="203"/>
      <c r="F60" s="203" t="s">
        <v>114</v>
      </c>
      <c r="G60" s="250" t="s">
        <v>1149</v>
      </c>
      <c r="H60" s="251" t="s">
        <v>114</v>
      </c>
      <c r="I60" s="251"/>
      <c r="J60" s="341">
        <v>24</v>
      </c>
      <c r="K60" s="249">
        <v>450</v>
      </c>
      <c r="L60" s="261">
        <v>410</v>
      </c>
      <c r="M60" s="251" t="s">
        <v>822</v>
      </c>
      <c r="N60" s="252">
        <v>30</v>
      </c>
      <c r="O60" s="252">
        <v>0</v>
      </c>
      <c r="P60" s="119"/>
      <c r="Q60" s="119"/>
      <c r="R60" s="119"/>
      <c r="S60" s="119"/>
      <c r="T60" s="119"/>
      <c r="U60" s="119"/>
      <c r="V60" s="119"/>
      <c r="W60" s="119"/>
      <c r="X60" s="119"/>
      <c r="Y60" s="119"/>
      <c r="Z60" s="119"/>
      <c r="AA60" s="119"/>
      <c r="AB60" s="119"/>
      <c r="AC60" s="119"/>
      <c r="AD60" s="119"/>
      <c r="AE60" s="119"/>
      <c r="AF60" s="119"/>
      <c r="AG60" s="119"/>
      <c r="AH60" s="119"/>
      <c r="AI60" s="119"/>
    </row>
    <row r="61" spans="1:35" ht="25.5">
      <c r="A61" s="119"/>
      <c r="B61" s="248">
        <v>49</v>
      </c>
      <c r="C61" s="338" t="s">
        <v>833</v>
      </c>
      <c r="D61" s="203"/>
      <c r="E61" s="203"/>
      <c r="F61" s="339" t="s">
        <v>114</v>
      </c>
      <c r="G61" s="250" t="s">
        <v>1150</v>
      </c>
      <c r="H61" s="251" t="s">
        <v>114</v>
      </c>
      <c r="I61" s="251"/>
      <c r="J61" s="252">
        <v>1</v>
      </c>
      <c r="K61" s="249">
        <v>100</v>
      </c>
      <c r="L61" s="253">
        <v>87</v>
      </c>
      <c r="M61" s="251" t="s">
        <v>822</v>
      </c>
      <c r="N61" s="340">
        <v>1</v>
      </c>
      <c r="O61" s="340">
        <v>0</v>
      </c>
      <c r="P61" s="119"/>
      <c r="Q61" s="119"/>
      <c r="R61" s="119"/>
      <c r="S61" s="119"/>
      <c r="T61" s="119"/>
      <c r="U61" s="119"/>
      <c r="V61" s="119"/>
      <c r="W61" s="119"/>
      <c r="X61" s="119"/>
      <c r="Y61" s="119"/>
      <c r="Z61" s="119"/>
      <c r="AA61" s="119"/>
      <c r="AB61" s="119"/>
      <c r="AC61" s="119"/>
      <c r="AD61" s="119"/>
      <c r="AE61" s="119"/>
      <c r="AF61" s="119"/>
      <c r="AG61" s="119"/>
      <c r="AH61" s="119"/>
      <c r="AI61" s="119"/>
    </row>
    <row r="62" spans="1:35" ht="12.75" customHeight="1">
      <c r="A62" s="119"/>
      <c r="B62" s="254" t="s">
        <v>167</v>
      </c>
      <c r="C62" s="255"/>
      <c r="D62" s="254"/>
      <c r="E62" s="254"/>
      <c r="F62" s="254"/>
      <c r="G62" s="256"/>
      <c r="H62" s="256"/>
      <c r="I62" s="256"/>
      <c r="J62" s="337">
        <f>SUM(J13:J61)</f>
        <v>358</v>
      </c>
      <c r="K62" s="337">
        <f>SUM(K13:K61)</f>
        <v>7876</v>
      </c>
      <c r="L62" s="337">
        <f>SUM(L13:L61)</f>
        <v>7803</v>
      </c>
      <c r="M62" s="258"/>
      <c r="N62" s="257"/>
      <c r="O62" s="257"/>
      <c r="P62" s="119"/>
      <c r="Q62" s="310"/>
      <c r="R62" s="119" t="s">
        <v>1294</v>
      </c>
      <c r="S62" s="119"/>
      <c r="T62" s="302" t="s">
        <v>1307</v>
      </c>
      <c r="U62" s="302"/>
      <c r="V62" s="302"/>
      <c r="W62" s="302"/>
      <c r="X62" s="119"/>
      <c r="Y62" s="119"/>
      <c r="Z62" s="119"/>
      <c r="AA62" s="119"/>
      <c r="AB62" s="119"/>
      <c r="AC62" s="119"/>
      <c r="AD62" s="119"/>
      <c r="AE62" s="119"/>
      <c r="AF62" s="119"/>
      <c r="AG62" s="119"/>
      <c r="AH62" s="119"/>
      <c r="AI62" s="119"/>
    </row>
    <row r="63" spans="1:35" ht="12.75"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5" ht="12.75"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row>
    <row r="65" spans="1:35" ht="12.75" customHeight="1">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row>
    <row r="66" spans="1:35" ht="12.75" customHeight="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row>
    <row r="67" spans="1:35" ht="12.75" customHeight="1">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row>
    <row r="68" spans="1:35" ht="12.75" customHeight="1">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2.75"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2.75"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12.75" customHeight="1">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row>
    <row r="72" spans="1:35" ht="12.75" customHeight="1">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row>
    <row r="73" spans="1:35" ht="12.75" customHeight="1">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12.75"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12.75"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12.75"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12.75"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12.75"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12.75"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12.75" customHeight="1">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row>
    <row r="81" spans="1:35" ht="12.75" customHeight="1">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row>
    <row r="82" spans="1:35" ht="12.75" customHeight="1">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row>
    <row r="83" spans="1:35" ht="12.75" customHeight="1">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row>
    <row r="84" spans="1:35" ht="12.75" customHeight="1">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row>
    <row r="85" spans="1:35" ht="12.75" customHeight="1">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row>
    <row r="86" spans="1:35" ht="12.75" customHeight="1">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row>
    <row r="87" spans="1:35" ht="12.75" customHeight="1">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row>
    <row r="88" spans="1:35" ht="12.75" customHeight="1">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row>
    <row r="89" spans="1:35" ht="12.75" customHeight="1">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row>
    <row r="90" spans="1:35" ht="12.75" customHeight="1">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row>
    <row r="91" spans="1:35" ht="12.75" customHeight="1">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row>
    <row r="92" spans="1:35" ht="12.75" customHeight="1">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row>
    <row r="93" spans="1:35" ht="12.75" customHeight="1">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row>
    <row r="94" spans="1:35" ht="12.75" customHeigh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row>
    <row r="95" spans="1:35" ht="12.75" customHeight="1">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row>
    <row r="96" spans="1:35" ht="12.75" customHeigh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row>
    <row r="97" spans="1:35" ht="12.75" customHeigh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row>
    <row r="98" spans="1:35" ht="12.75" customHeigh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row>
    <row r="99" spans="1:35" ht="12.75" customHeight="1">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row>
    <row r="100" spans="1:35" ht="12.75" customHeight="1">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row>
    <row r="101" spans="1:35" ht="12.75"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row>
    <row r="102" spans="1:35" ht="12.75" customHeight="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row>
    <row r="103" spans="1:35" ht="12.75"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row>
    <row r="104" spans="1:35" ht="12.75"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row>
    <row r="105" spans="1:35" ht="12.75"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row>
    <row r="106" spans="1:35" ht="12.75"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row>
    <row r="107" spans="1:35" ht="12.75"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row>
    <row r="108" spans="1:35" ht="12.75"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row>
    <row r="109" spans="1:35" ht="12.75" customHeight="1">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row>
    <row r="110" spans="1:35" ht="12.75" customHeight="1">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row>
    <row r="111" spans="1:35" ht="12.75" customHeight="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row>
    <row r="112" spans="1:35" ht="12.75"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row>
    <row r="113" spans="1:35" ht="12.75" customHeight="1">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row>
    <row r="114" spans="1:35" ht="12.75"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row>
    <row r="115" spans="1:35" ht="12.75" customHeight="1">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row>
    <row r="116" spans="1:35" ht="12.75"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row>
    <row r="117" spans="1:35" ht="12.75" customHeight="1">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row>
    <row r="118" spans="1:35" ht="12.75"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row>
    <row r="119" spans="1:35" ht="12.75" customHeight="1">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row>
    <row r="120" spans="1:35" ht="12.7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row>
    <row r="121" spans="1:35" ht="12.75"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row>
    <row r="122" spans="1:35" ht="12.75" customHeight="1">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row>
    <row r="123" spans="1:35" ht="12.75" customHeight="1">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row>
    <row r="124" spans="1:35" ht="12.75" customHeight="1">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row>
    <row r="125" spans="1:35" ht="12.75" customHeight="1">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row>
    <row r="126" spans="1:35" ht="12.75" customHeight="1">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row>
    <row r="127" spans="1:35" ht="12.75" customHeight="1">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row>
    <row r="128" spans="1:35" ht="12.75" customHeight="1">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row>
    <row r="129" spans="1:35" ht="12.75" customHeight="1">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row>
    <row r="130" spans="1:35" ht="12.75" customHeight="1">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row>
    <row r="131" spans="1:35" ht="12.75" customHeight="1">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row>
    <row r="132" spans="1:35" ht="12.75" customHeight="1">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row>
    <row r="133" spans="1:35" ht="12.75" customHeight="1">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row>
    <row r="134" spans="1:35" ht="12.75" customHeight="1">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row>
    <row r="135" spans="1:35" ht="12.75" customHeight="1">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row>
    <row r="136" spans="1:35" ht="12.75" customHeight="1">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row>
    <row r="137" spans="1:35" ht="12.75"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row>
    <row r="138" spans="1:35" ht="12.75" customHeight="1">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row>
    <row r="139" spans="1:35" ht="12.75"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row>
    <row r="140" spans="1:35" ht="12.75" customHeight="1">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row>
    <row r="141" spans="1:35" ht="12.75" customHeight="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row>
    <row r="142" spans="1:35" ht="12.75" customHeight="1">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row>
    <row r="143" spans="1:35" ht="12.75" customHeight="1">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row>
    <row r="144" spans="1:35" ht="12.75" customHeight="1">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row>
    <row r="145" spans="1:35" ht="12.75" customHeight="1">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row>
    <row r="146" spans="1:35" ht="12.75" customHeight="1">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row>
    <row r="147" spans="1:35" ht="12.75"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row>
    <row r="148" spans="1:35" ht="12.75" customHeight="1">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row>
    <row r="149" spans="1:35" ht="12.75" customHeight="1">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row>
    <row r="150" spans="1:35" ht="12.75" customHeight="1">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row>
    <row r="151" spans="1:35" ht="12.75" customHeight="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row>
    <row r="152" spans="1:35" ht="12.75" customHeight="1">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row>
    <row r="153" spans="1:35" ht="12.75"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row>
    <row r="154" spans="1:35" ht="12.75"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row>
    <row r="155" spans="1:35" ht="12.75"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row>
    <row r="156" spans="1:35" ht="12.7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row>
    <row r="157" spans="1:35" ht="12.75" customHeight="1">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row>
    <row r="158" spans="1:35" ht="12.75" customHeight="1">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row>
    <row r="159" spans="1:35" ht="12.75" customHeight="1">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row>
    <row r="160" spans="1:35" ht="12.75" customHeight="1">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row>
    <row r="161" spans="1:35" ht="12.75" customHeight="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row>
    <row r="162" spans="1:35" ht="12.75" customHeight="1">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row>
    <row r="163" spans="1:35" ht="12.75"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row>
    <row r="164" spans="1:35" ht="12.75"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row>
    <row r="165" spans="1:35" ht="12.75"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row>
    <row r="166" spans="1:35" ht="12.75"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row>
    <row r="167" spans="1:35" ht="12.75" customHeight="1">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row>
    <row r="168" spans="1:35" ht="12.7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row>
    <row r="169" spans="1:35" ht="12.75" customHeight="1">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row>
    <row r="170" spans="1:35" ht="12.75" customHeight="1">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row>
    <row r="171" spans="1:35" ht="12.75" customHeight="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row>
    <row r="172" spans="1:35" ht="12.75" customHeight="1">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row>
    <row r="173" spans="1:35" ht="12.75" customHeight="1">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row>
    <row r="174" spans="1:35" ht="12.75" customHeight="1">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row>
    <row r="175" spans="1:35" ht="12.7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row>
    <row r="176" spans="1:35" ht="12.75"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row>
    <row r="177" spans="1:35" ht="12.75"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row>
    <row r="178" spans="1:35" ht="12.75" customHeight="1">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row>
    <row r="179" spans="1:35" ht="12.75"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row>
    <row r="180" spans="1:35" ht="12.75"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row>
    <row r="181" spans="1:35" ht="12.75" customHeight="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row>
    <row r="182" spans="1:35" ht="12.75" customHeight="1">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row>
    <row r="183" spans="1:35" ht="12.75" customHeight="1">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row>
    <row r="184" spans="1:35" ht="12.75" customHeight="1">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row>
    <row r="185" spans="1:35" ht="12.75" customHeight="1">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row>
    <row r="186" spans="1:35" ht="12.75" customHeight="1">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row>
    <row r="187" spans="1:35" ht="12.75"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row>
    <row r="188" spans="1:35" ht="12.75" customHeight="1">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row>
    <row r="189" spans="1:35" ht="12.75"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row>
    <row r="190" spans="1:35" ht="12.75" customHeight="1">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row>
    <row r="191" spans="1:35" ht="12.75"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row>
    <row r="192" spans="1:35" ht="12.7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row>
    <row r="193" spans="1:35" ht="12.75" customHeight="1">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row>
    <row r="194" spans="1:35" ht="12.75" customHeight="1">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row>
    <row r="195" spans="1:35" ht="12.75"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row>
    <row r="196" spans="1:35" ht="12.75" customHeight="1">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row>
    <row r="197" spans="1:35" ht="12.75" customHeight="1">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row>
    <row r="198" spans="1:35" ht="12.75" customHeight="1">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row>
    <row r="199" spans="1:35" ht="12.75" customHeight="1">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row>
    <row r="200" spans="1:35" ht="12.75" customHeight="1">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row>
    <row r="201" spans="1:35" ht="12.75" customHeight="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row>
    <row r="202" spans="1:35" ht="12.75" customHeight="1">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row>
    <row r="203" spans="1:35" ht="12.7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row>
    <row r="204" spans="1:35" ht="12.75"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row>
    <row r="205" spans="1:35" ht="12.75"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row>
    <row r="206" spans="1:35" ht="12.75"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row>
    <row r="207" spans="1:35" ht="12.75"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row>
    <row r="208" spans="1:35" ht="12.75"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row>
    <row r="209" spans="1:35" ht="12.75"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row>
    <row r="210" spans="1:35" ht="12.75"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row>
    <row r="211" spans="1:35" ht="12.75"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row>
    <row r="212" spans="1:35" ht="12.75"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row>
    <row r="213" spans="1:35" ht="12.75"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row>
    <row r="214" spans="1:35" ht="12.75"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row>
    <row r="215" spans="1:35" ht="12.75"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row>
    <row r="216" spans="1:35" ht="12.75"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row>
    <row r="217" spans="1:35" ht="12.75"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row>
    <row r="218" spans="1:35" ht="12.75"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row>
    <row r="219" spans="1:35" ht="12.7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row>
    <row r="220" spans="1:35" ht="12.75"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row>
    <row r="221" spans="1:35" ht="12.75"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row>
    <row r="222" spans="1:35" ht="12.7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row>
    <row r="223" spans="1:35" ht="12.75"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row>
    <row r="224" spans="1:35" ht="12.75"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row>
    <row r="225" spans="1:35" ht="12.75"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row>
    <row r="226" spans="1:35" ht="12.75"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row>
    <row r="227" spans="1:35" ht="12.7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row>
    <row r="228" spans="1:35" ht="12.7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row>
    <row r="229" spans="1:35" ht="12.75"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row>
    <row r="230" spans="1:35" ht="12.7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row>
    <row r="231" spans="1:35" ht="12.75"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row>
    <row r="232" spans="1:35" ht="12.75"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row>
    <row r="233" spans="1:35" ht="12.75"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row>
    <row r="234" spans="1:35" ht="12.75"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row>
    <row r="235" spans="1:35" ht="12.7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row>
    <row r="236" spans="1:35" ht="12.75"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row>
    <row r="237" spans="1:35" ht="12.75"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row>
    <row r="238" spans="1:35" ht="12.7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row>
    <row r="239" spans="1:35" ht="12.75"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row>
    <row r="240" spans="1:35" ht="12.75"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row>
    <row r="241" spans="1:35" ht="12.75"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row>
    <row r="242" spans="1:35" ht="12.7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row>
    <row r="243" spans="1:35" ht="12.7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row>
    <row r="244" spans="1:35" ht="12.7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row>
    <row r="245" spans="1:35" ht="12.75"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row>
    <row r="246" spans="1:35" ht="12.7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row>
    <row r="247" spans="1:35" ht="12.75"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row>
    <row r="248" spans="1:35" ht="12.75"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row>
    <row r="249" spans="1:35" ht="12.75"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row>
    <row r="250" spans="1:35" ht="12.75"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row>
    <row r="251" spans="1:35" ht="12.75"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row>
    <row r="252" spans="1:35" ht="12.75"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row>
    <row r="253" spans="1:35" ht="12.75"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row>
    <row r="254" spans="1:35" ht="12.7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row>
    <row r="255" spans="1:35" ht="12.75"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row>
    <row r="256" spans="1:35" ht="12.75"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row>
    <row r="257" spans="1:35" ht="12.75"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row>
    <row r="258" spans="1:35" ht="12.7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row>
    <row r="259" spans="1:35" ht="12.7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row>
    <row r="260" spans="1:35" ht="12.7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row>
    <row r="261" spans="1:35" ht="12.7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row>
    <row r="262" spans="1:35" ht="12.7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row>
    <row r="263" spans="1:35" ht="12.7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row>
    <row r="264" spans="1:35" ht="12.7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row>
    <row r="265" spans="1:35" ht="12.7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row>
    <row r="266" spans="1:35" ht="12.75"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row>
    <row r="267" spans="1:35" ht="12.7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row>
    <row r="268" spans="1:35" ht="12.75"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row>
    <row r="269" spans="1:35" ht="12.7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row>
    <row r="270" spans="1:35" ht="12.7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row>
    <row r="271" spans="1:35" ht="12.7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row>
    <row r="272" spans="1:35" ht="12.7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row>
    <row r="273" spans="1:35" ht="12.7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row>
    <row r="274" spans="1:35" ht="12.7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row>
    <row r="275" spans="1:35" ht="12.7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row>
    <row r="276" spans="1:35" ht="12.7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row>
    <row r="277" spans="1:35" ht="12.7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row>
    <row r="278" spans="1:35" ht="12.7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row>
    <row r="279" spans="1:35" ht="12.7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row>
    <row r="280" spans="1:35" ht="12.7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row>
    <row r="281" spans="1:35" ht="12.75"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row>
    <row r="282" spans="1:35" ht="12.75"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row>
    <row r="283" spans="1:35" ht="12.7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row>
    <row r="284" spans="1:35" ht="12.75"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row>
    <row r="285" spans="1:35" ht="12.75"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row>
    <row r="286" spans="1:35" ht="12.75" customHeight="1">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row>
    <row r="287" spans="1:35" ht="12.75" customHeight="1">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row>
    <row r="288" spans="1:35" ht="12.75"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row>
    <row r="289" spans="1:35" ht="12.75" customHeight="1">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row>
    <row r="290" spans="1:35" ht="12.75" customHeight="1">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row>
    <row r="291" spans="1:35" ht="12.75" customHeight="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row>
    <row r="292" spans="1:35" ht="12.75" customHeight="1">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row>
    <row r="293" spans="1:35" ht="12.75" customHeight="1">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row>
    <row r="294" spans="1:35" ht="12.75" customHeight="1">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row>
    <row r="295" spans="1:35" ht="12.75" customHeight="1">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row>
    <row r="296" spans="1:35" ht="12.75"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row>
    <row r="297" spans="1:35" ht="12.75" customHeight="1">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row>
    <row r="298" spans="1:35" ht="12.75" customHeight="1">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row>
    <row r="299" spans="1:35" ht="12.75"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row>
    <row r="300" spans="1:35" ht="12.7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row>
    <row r="301" spans="1:35" ht="12.75" customHeight="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row>
    <row r="302" spans="1:35" ht="12.75" customHeight="1">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row>
    <row r="303" spans="1:35" ht="12.75" customHeight="1">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row>
    <row r="304" spans="1:35" ht="12.75"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row>
    <row r="305" spans="1:35" ht="12.75" customHeight="1">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row>
    <row r="306" spans="1:35" ht="12.75" customHeight="1">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row>
    <row r="307" spans="1:35" ht="12.75"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row>
    <row r="308" spans="1:35" ht="12.75" customHeight="1">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row>
    <row r="309" spans="1:35" ht="12.75" customHeight="1">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row>
    <row r="310" spans="1:35" ht="12.75" customHeight="1">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row>
    <row r="311" spans="1:35" ht="12.75" customHeight="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row>
    <row r="312" spans="1:35" ht="12.75"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row>
    <row r="313" spans="1:35" ht="12.75" customHeight="1">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row>
    <row r="314" spans="1:35" ht="12.75" customHeight="1">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row>
    <row r="315" spans="1:35" ht="12.75"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row>
    <row r="316" spans="1:35" ht="12.75" customHeight="1">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row>
    <row r="317" spans="1:35" ht="12.75" customHeight="1">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row>
    <row r="318" spans="1:35" ht="12.75" customHeight="1">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row>
    <row r="319" spans="1:35" ht="12.75" customHeight="1">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row>
    <row r="320" spans="1:35" ht="12.75"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row>
    <row r="321" spans="1:35" ht="12.75" customHeight="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row>
    <row r="322" spans="1:35" ht="12.75" customHeight="1">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row>
    <row r="323" spans="1:35" ht="12.75"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row>
    <row r="324" spans="1:35" ht="12.75" customHeight="1">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row>
    <row r="325" spans="1:35" ht="12.75" customHeight="1">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row>
    <row r="326" spans="1:35" ht="12.75" customHeight="1">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row>
    <row r="327" spans="1:35" ht="12.75" customHeight="1">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row>
    <row r="328" spans="1:35" ht="12.75"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row>
    <row r="329" spans="1:35" ht="12.75" customHeight="1">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row>
    <row r="330" spans="1:35" ht="12.75" customHeight="1">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row>
    <row r="331" spans="1:35" ht="12.75" customHeight="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row>
    <row r="332" spans="1:35" ht="12.75" customHeight="1">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row>
    <row r="333" spans="1:35" ht="12.75" customHeight="1">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row>
    <row r="334" spans="1:35" ht="12.75" customHeight="1">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row>
    <row r="335" spans="1:35" ht="12.75" customHeight="1">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row>
    <row r="336" spans="1:35" ht="12.7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row>
    <row r="337" spans="1:35" ht="12.75" customHeight="1">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row>
    <row r="338" spans="1:35" ht="12.75" customHeight="1">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row>
    <row r="339" spans="1:35" ht="12.75"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row>
    <row r="340" spans="1:35" ht="12.75" customHeight="1">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row>
    <row r="341" spans="1:35" ht="12.75" customHeight="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row>
    <row r="342" spans="1:35" ht="12.75" customHeight="1">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row>
    <row r="343" spans="1:35" ht="12.75" customHeight="1">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row>
    <row r="344" spans="1:35" ht="12.75"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row>
    <row r="345" spans="1:35" ht="12.75" customHeight="1">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row>
    <row r="346" spans="1:35" ht="12.75" customHeight="1">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row>
    <row r="347" spans="1:35" ht="12.75"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row>
    <row r="348" spans="1:35" ht="12.75"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row>
    <row r="349" spans="1:35" ht="12.75"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row>
    <row r="350" spans="1:35" ht="12.75"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row>
    <row r="351" spans="1:35" ht="12.75"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row>
    <row r="352" spans="1:35" ht="12.75"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row>
    <row r="353" spans="1:35" ht="12.75"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row>
    <row r="354" spans="1:35" ht="12.75" customHeight="1">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row>
    <row r="355" spans="1:35" ht="12.75"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row>
    <row r="356" spans="1:35" ht="12.75" customHeight="1">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row>
    <row r="357" spans="1:35" ht="12.75" customHeight="1">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row>
    <row r="358" spans="1:35" ht="12.75" customHeight="1">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row>
    <row r="359" spans="1:35" ht="12.75" customHeight="1">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row>
    <row r="360" spans="1:35" ht="12.75" customHeight="1">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row>
    <row r="361" spans="1:35" ht="12.75"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row>
    <row r="362" spans="1:35" ht="12.75" customHeight="1">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row>
    <row r="363" spans="1:35" ht="12.75"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row>
    <row r="364" spans="1:35" ht="12.75" customHeight="1">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row>
    <row r="365" spans="1:35" ht="12.75" customHeight="1">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row>
    <row r="366" spans="1:35" ht="12.75" customHeight="1">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row>
    <row r="367" spans="1:35" ht="12.75" customHeight="1">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row>
    <row r="368" spans="1:35" ht="12.75" customHeight="1">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row>
    <row r="369" spans="1:35" ht="12.75"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row>
    <row r="370" spans="1:35" ht="12.75" customHeight="1">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row>
    <row r="371" spans="1:35" ht="12.75"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row>
    <row r="372" spans="1:35" ht="12.7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row>
    <row r="373" spans="1:35" ht="12.75" customHeight="1">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row>
    <row r="374" spans="1:35" ht="12.75" customHeight="1">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row>
    <row r="375" spans="1:35" ht="12.75" customHeight="1">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row>
    <row r="376" spans="1:35" ht="12.75" customHeight="1">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row>
    <row r="377" spans="1:35" ht="12.75"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row>
    <row r="378" spans="1:35" ht="12.75" customHeight="1">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row>
    <row r="379" spans="1:35" ht="12.75"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row>
    <row r="380" spans="1:35" ht="12.75" customHeight="1">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row>
    <row r="381" spans="1:35" ht="12.75" customHeight="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row>
    <row r="382" spans="1:35" ht="12.75" customHeight="1">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row>
    <row r="383" spans="1:35" ht="12.75" customHeight="1">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row>
    <row r="384" spans="1:35" ht="12.75" customHeight="1">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row>
    <row r="385" spans="1:35" ht="12.75"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row>
    <row r="386" spans="1:35" ht="12.75" customHeight="1">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row>
    <row r="387" spans="1:35" ht="12.75"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row>
    <row r="388" spans="1:35" ht="12.75" customHeight="1">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row>
    <row r="389" spans="1:35" ht="12.75" customHeight="1">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row>
    <row r="390" spans="1:35" ht="12.75" customHeight="1">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row>
    <row r="391" spans="1:35" ht="12.75" customHeight="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row>
    <row r="392" spans="1:35" ht="12.75" customHeight="1">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row>
    <row r="393" spans="1:35" ht="12.75"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row>
    <row r="394" spans="1:35" ht="12.75" customHeight="1">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row>
    <row r="395" spans="1:35" ht="12.75"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row>
    <row r="396" spans="1:35" ht="12.75" customHeight="1">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row>
    <row r="397" spans="1:35" ht="12.75"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row>
    <row r="398" spans="1:35" ht="12.75"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row>
    <row r="399" spans="1:35" ht="12.75"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row>
    <row r="400" spans="1:35" ht="12.75"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row>
    <row r="401" spans="1:35" ht="12.75"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row>
    <row r="402" spans="1:35" ht="12.75"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row>
    <row r="403" spans="1:35" ht="12.75"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row>
    <row r="404" spans="1:35" ht="12.75" customHeight="1">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row>
    <row r="405" spans="1:35" ht="12.75" customHeight="1">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row>
    <row r="406" spans="1:35" ht="12.75" customHeight="1">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row>
    <row r="407" spans="1:35" ht="12.75"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row>
    <row r="408" spans="1:35" ht="12.7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row>
    <row r="409" spans="1:35" ht="12.75" customHeight="1">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row>
    <row r="410" spans="1:35" ht="12.75"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row>
    <row r="411" spans="1:35" ht="12.75" customHeight="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row>
    <row r="412" spans="1:35" ht="12.75" customHeight="1">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row>
    <row r="413" spans="1:35" ht="12.75" customHeight="1">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row>
    <row r="414" spans="1:35" ht="12.75" customHeight="1">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row>
    <row r="415" spans="1:35" ht="12.75" customHeight="1">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row>
    <row r="416" spans="1:35" ht="12.75" customHeight="1">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row>
    <row r="417" spans="1:35" ht="12.75" customHeight="1">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row>
    <row r="418" spans="1:35" ht="12.75"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row>
    <row r="419" spans="1:35" ht="12.75"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row>
    <row r="420" spans="1:35" ht="12.75" customHeight="1">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row>
    <row r="421" spans="1:35" ht="12.75" customHeight="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row>
    <row r="422" spans="1:35" ht="12.75"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row>
    <row r="423" spans="1:35" ht="12.75"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row>
    <row r="424" spans="1:35" ht="12.75"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row>
    <row r="425" spans="1:35" ht="12.75"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row>
    <row r="426" spans="1:35" ht="12.75"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row>
    <row r="427" spans="1:35" ht="12.7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row>
    <row r="428" spans="1:35" ht="12.75"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row>
    <row r="429" spans="1:35" ht="12.75"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row>
    <row r="430" spans="1:35" ht="12.75"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row>
    <row r="431" spans="1:35" ht="12.75"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row>
    <row r="432" spans="1:35" ht="12.75"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row>
    <row r="433" spans="1:35" ht="12.75"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row>
    <row r="434" spans="1:35" ht="12.75"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row>
    <row r="435" spans="1:35" ht="12.7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row>
    <row r="436" spans="1:35" ht="12.75"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row>
    <row r="437" spans="1:35" ht="12.75"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row>
    <row r="438" spans="1:35" ht="12.75"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row>
    <row r="439" spans="1:35" ht="12.75"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row>
    <row r="440" spans="1:35" ht="12.75"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row>
    <row r="441" spans="1:35" ht="12.75"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row>
    <row r="442" spans="1:35" ht="12.75"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row>
    <row r="443" spans="1:35" ht="12.7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row>
    <row r="444" spans="1:35" ht="12.75"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row>
    <row r="445" spans="1:35" ht="12.7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row>
    <row r="446" spans="1:35" ht="12.75"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row>
    <row r="447" spans="1:35" ht="12.75"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row>
    <row r="448" spans="1:35" ht="12.75"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row>
    <row r="449" spans="1:35" ht="12.75"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row>
    <row r="450" spans="1:35" ht="12.75"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row>
    <row r="451" spans="1:35" ht="12.75"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row>
    <row r="452" spans="1:35" ht="12.75"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row>
    <row r="453" spans="1:35" ht="12.75"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row>
    <row r="454" spans="1:35" ht="12.75"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row>
    <row r="455" spans="1:35" ht="12.75"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row>
    <row r="456" spans="1:35" ht="12.75"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row>
    <row r="457" spans="1:35" ht="12.75"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row>
    <row r="458" spans="1:35" ht="12.75"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row>
    <row r="459" spans="1:35" ht="12.7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row>
    <row r="460" spans="1:35" ht="12.75"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row>
    <row r="461" spans="1:35" ht="12.75"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row>
    <row r="462" spans="1:35" ht="12.75"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row>
    <row r="463" spans="1:35" ht="12.75"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row>
    <row r="464" spans="1:35" ht="12.75" customHeight="1">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row>
    <row r="465" spans="1:35" ht="12.75" customHeight="1">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row>
    <row r="466" spans="1:35" ht="12.75" customHeight="1">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row>
    <row r="467" spans="1:35" ht="12.75"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row>
    <row r="468" spans="1:35" ht="12.75" customHeight="1">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row>
    <row r="469" spans="1:35" ht="12.75" customHeight="1">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row>
    <row r="470" spans="1:35" ht="12.75" customHeight="1">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row>
    <row r="471" spans="1:35" ht="12.75" customHeight="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row>
    <row r="472" spans="1:35" ht="12.75" customHeigh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row>
    <row r="473" spans="1:35" ht="12.75" customHeight="1">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row>
    <row r="474" spans="1:35" ht="12.75" customHeight="1">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row>
    <row r="475" spans="1:35" ht="12.75"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row>
    <row r="476" spans="1:35" ht="12.75" customHeight="1">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row>
    <row r="477" spans="1:35" ht="12.75" customHeigh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row>
    <row r="478" spans="1:35" ht="12.75" customHeight="1">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row>
    <row r="479" spans="1:35" ht="12.75"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row>
    <row r="480" spans="1:35" ht="12.7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row>
    <row r="481" spans="1:35" ht="12.75" customHeight="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row>
    <row r="482" spans="1:35" ht="12.75" customHeight="1">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row>
    <row r="483" spans="1:35" ht="12.75"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row>
    <row r="484" spans="1:35" ht="12.75" customHeight="1">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row>
    <row r="485" spans="1:35" ht="12.75" customHeight="1">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row>
    <row r="486" spans="1:35" ht="12.75" customHeight="1">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row>
    <row r="487" spans="1:35" ht="12.75" customHeight="1">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row>
    <row r="488" spans="1:35" ht="12.75" customHeight="1">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row>
    <row r="489" spans="1:35" ht="12.75" customHeight="1">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row>
    <row r="490" spans="1:35" ht="12.75" customHeight="1">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row>
    <row r="491" spans="1:35" ht="12.75" customHeight="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row>
    <row r="492" spans="1:35" ht="12.75" customHeight="1">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row>
    <row r="493" spans="1:35" ht="12.75" customHeight="1">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row>
    <row r="494" spans="1:35" ht="12.75" customHeight="1">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row>
    <row r="495" spans="1:35" ht="12.75" customHeight="1">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row>
    <row r="496" spans="1:35" ht="12.75" customHeight="1">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row>
    <row r="497" spans="1:35" ht="12.75" customHeight="1">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row>
    <row r="498" spans="1:35" ht="12.75" customHeight="1">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row>
    <row r="499" spans="1:35" ht="12.75"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row>
    <row r="500" spans="1:35" ht="12.75" customHeight="1">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row>
    <row r="501" spans="1:35" ht="12.75" customHeight="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row>
    <row r="502" spans="1:35" ht="12.75" customHeight="1">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row>
    <row r="503" spans="1:35" ht="12.75" customHeight="1">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row>
    <row r="504" spans="1:35" ht="12.75" customHeight="1">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row>
    <row r="505" spans="1:35" ht="12.75" customHeight="1">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row>
    <row r="506" spans="1:35" ht="12.75" customHeight="1">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row>
    <row r="507" spans="1:35" ht="12.75"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row>
    <row r="508" spans="1:35" ht="12.75" customHeight="1">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row>
    <row r="509" spans="1:35" ht="12.75" customHeight="1">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row>
    <row r="510" spans="1:35" ht="12.75" customHeight="1">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row>
    <row r="511" spans="1:35" ht="12.75" customHeight="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row>
    <row r="512" spans="1:35" ht="12.75" customHeight="1">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row>
    <row r="513" spans="1:35" ht="12.75" customHeight="1">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row>
    <row r="514" spans="1:35" ht="12.75" customHeight="1">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row>
    <row r="515" spans="1:35" ht="12.75"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row>
    <row r="516" spans="1:35" ht="12.7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row>
    <row r="517" spans="1:35" ht="12.75" customHeight="1">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row>
    <row r="518" spans="1:35" ht="12.75" customHeight="1">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row>
    <row r="519" spans="1:35" ht="12.75" customHeight="1">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row>
    <row r="520" spans="1:35" ht="12.75" customHeight="1">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row>
    <row r="521" spans="1:35" ht="12.75" customHeight="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row>
    <row r="522" spans="1:35" ht="12.75" customHeight="1">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row>
    <row r="523" spans="1:35" ht="12.75"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row>
    <row r="524" spans="1:35" ht="12.75" customHeight="1">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row>
    <row r="525" spans="1:35" ht="12.75" customHeight="1">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row>
    <row r="526" spans="1:35" ht="12.75" customHeight="1">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row>
    <row r="527" spans="1:35" ht="12.75" customHeight="1">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row>
    <row r="528" spans="1:35" ht="12.75" customHeight="1">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row>
    <row r="529" spans="1:35" ht="12.75" customHeight="1">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row>
    <row r="530" spans="1:35" ht="12.75" customHeight="1">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row>
    <row r="531" spans="1:35" ht="12.75" customHeight="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row>
    <row r="532" spans="1:35" ht="12.75" customHeight="1">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row>
    <row r="533" spans="1:35" ht="12.75" customHeight="1">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row>
    <row r="534" spans="1:35" ht="12.75" customHeight="1">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row>
    <row r="535" spans="1:35" ht="12.75" customHeight="1">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row>
    <row r="536" spans="1:35" ht="12.75" customHeight="1">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row>
    <row r="537" spans="1:35" ht="12.75" customHeight="1">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row>
    <row r="538" spans="1:35" ht="12.75" customHeigh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row>
    <row r="539" spans="1:35" ht="12.75"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row>
    <row r="540" spans="1:35" ht="12.75" customHeight="1">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row>
    <row r="541" spans="1:35" ht="12.75" customHeight="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row>
    <row r="542" spans="1:35" ht="12.75" customHeight="1">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row>
    <row r="543" spans="1:35" ht="12.75" customHeight="1">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row>
    <row r="544" spans="1:35" ht="12.75" customHeight="1">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row>
    <row r="545" spans="1:35" ht="12.75" customHeight="1">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row>
    <row r="546" spans="1:35" ht="12.75" customHeight="1">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row>
    <row r="547" spans="1:35" ht="12.75"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row>
    <row r="548" spans="1:35" ht="12.75" customHeight="1">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row>
    <row r="549" spans="1:35" ht="12.75" customHeight="1">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row>
    <row r="550" spans="1:35" ht="12.75" customHeight="1">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row>
    <row r="551" spans="1:35" ht="12.75" customHeight="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row>
    <row r="552" spans="1:35" ht="12.75" customHeight="1">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row>
    <row r="553" spans="1:35" ht="12.75" customHeight="1">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row>
    <row r="554" spans="1:35" ht="12.75" customHeight="1">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row>
    <row r="555" spans="1:35" ht="12.75"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row>
    <row r="556" spans="1:35" ht="12.75" customHeight="1">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row>
    <row r="557" spans="1:35" ht="12.75" customHeight="1">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row>
    <row r="558" spans="1:35" ht="12.75" customHeight="1">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row>
    <row r="559" spans="1:35" ht="12.75" customHeight="1">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row>
    <row r="560" spans="1:35" ht="12.75" customHeight="1">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row>
    <row r="561" spans="1:35" ht="12.75" customHeight="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row>
    <row r="562" spans="1:35" ht="12.75" customHeight="1">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row>
    <row r="563" spans="1:35" ht="12.75"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row>
    <row r="564" spans="1:35" ht="12.75" customHeight="1">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row>
    <row r="565" spans="1:35" ht="12.75" customHeight="1">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row>
    <row r="566" spans="1:35" ht="12.75" customHeight="1">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row>
    <row r="567" spans="1:35" ht="12.75" customHeight="1">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row>
    <row r="568" spans="1:35" ht="12.75" customHeight="1">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row>
    <row r="569" spans="1:35" ht="12.75" customHeight="1">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row>
    <row r="570" spans="1:35" ht="12.75" customHeight="1">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row>
    <row r="571" spans="1:35" ht="12.75" customHeight="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row>
    <row r="572" spans="1:35" ht="12.75" customHeight="1">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row>
    <row r="573" spans="1:35" ht="12.75" customHeight="1">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row>
    <row r="574" spans="1:35" ht="12.75" customHeight="1">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row>
    <row r="575" spans="1:35" ht="12.75" customHeight="1">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row>
    <row r="576" spans="1:35" ht="12.75" customHeight="1">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row>
    <row r="577" spans="1:35" ht="12.75" customHeight="1">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row>
    <row r="578" spans="1:35" ht="12.75" customHeight="1">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row>
    <row r="579" spans="1:35" ht="12.75"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row>
    <row r="580" spans="1:35" ht="12.75" customHeight="1">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row>
    <row r="581" spans="1:35" ht="12.75" customHeight="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row>
    <row r="582" spans="1:35" ht="12.75" customHeight="1">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row>
    <row r="583" spans="1:35" ht="12.75" customHeight="1">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row>
    <row r="584" spans="1:35" ht="12.75" customHeight="1">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row>
    <row r="585" spans="1:35" ht="12.75" customHeight="1">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row>
    <row r="586" spans="1:35" ht="12.75" customHeight="1">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row>
    <row r="587" spans="1:35" ht="12.75"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row>
    <row r="588" spans="1:35" ht="12.7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row>
    <row r="589" spans="1:35" ht="12.75" customHeight="1">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row>
    <row r="590" spans="1:35" ht="12.75" customHeight="1">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row>
    <row r="591" spans="1:35" ht="12.75" customHeight="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row>
    <row r="592" spans="1:35" ht="12.75" customHeight="1">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row>
    <row r="593" spans="1:35" ht="12.75" customHeight="1">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row>
    <row r="594" spans="1:35" ht="12.75" customHeight="1">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row>
    <row r="595" spans="1:35" ht="12.75"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row>
    <row r="596" spans="1:35" ht="12.75" customHeight="1">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row>
    <row r="597" spans="1:35" ht="12.75" customHeight="1">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row>
    <row r="598" spans="1:35" ht="12.75" customHeight="1">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row>
    <row r="599" spans="1:35" ht="12.75" customHeight="1">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row>
    <row r="600" spans="1:35" ht="12.75" customHeight="1">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row>
    <row r="601" spans="1:35" ht="12.75" customHeight="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row>
    <row r="602" spans="1:35" ht="12.75" customHeight="1">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row>
    <row r="603" spans="1:35" ht="12.75"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row>
    <row r="604" spans="1:35" ht="12.75" customHeight="1">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row>
    <row r="605" spans="1:35" ht="12.75" customHeight="1">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row>
    <row r="606" spans="1:35" ht="12.75" customHeight="1">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row>
    <row r="607" spans="1:35" ht="12.75" customHeight="1">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row>
    <row r="608" spans="1:35" ht="12.75" customHeight="1">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row>
    <row r="609" spans="1:35" ht="12.75" customHeight="1">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row>
    <row r="610" spans="1:35" ht="12.75" customHeight="1">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row>
    <row r="611" spans="1:35" ht="12.75" customHeight="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row>
    <row r="612" spans="1:35" ht="12.75" customHeight="1">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row>
    <row r="613" spans="1:35" ht="12.75" customHeight="1">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row>
    <row r="614" spans="1:35" ht="12.75" customHeight="1">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row>
    <row r="615" spans="1:35" ht="12.75" customHeight="1">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row>
    <row r="616" spans="1:35" ht="12.75" customHeight="1">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row>
    <row r="617" spans="1:35" ht="12.75" customHeight="1">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row>
    <row r="618" spans="1:35" ht="12.75" customHeight="1">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row>
    <row r="619" spans="1:35" ht="12.75"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row>
    <row r="620" spans="1:35" ht="12.75" customHeight="1">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row>
    <row r="621" spans="1:35" ht="12.75" customHeight="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row>
    <row r="622" spans="1:35" ht="12.75" customHeight="1">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row>
    <row r="623" spans="1:35" ht="12.75"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row>
    <row r="624" spans="1:35" ht="12.7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row>
    <row r="625" spans="1:35" ht="12.75" customHeight="1">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row>
    <row r="626" spans="1:35" ht="12.75" customHeight="1">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row>
    <row r="627" spans="1:35" ht="12.75"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row>
    <row r="628" spans="1:35" ht="12.75" customHeight="1">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row>
    <row r="629" spans="1:35" ht="12.75" customHeight="1">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row>
    <row r="630" spans="1:35" ht="12.75" customHeight="1">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row>
    <row r="631" spans="1:35" ht="12.75" customHeight="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row>
    <row r="632" spans="1:35" ht="12.75" customHeight="1">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row>
    <row r="633" spans="1:35" ht="12.75" customHeight="1">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row>
    <row r="634" spans="1:35" ht="12.75" customHeight="1">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row>
    <row r="635" spans="1:35" ht="12.75"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row>
    <row r="636" spans="1:35" ht="12.75" customHeight="1">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row>
    <row r="637" spans="1:35" ht="12.75" customHeight="1">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row>
    <row r="638" spans="1:35" ht="12.75" customHeight="1">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row>
    <row r="639" spans="1:35" ht="12.75" customHeight="1">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row>
    <row r="640" spans="1:35" ht="12.75" customHeight="1">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row>
    <row r="641" spans="1:35" ht="12.75" customHeight="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row>
    <row r="642" spans="1:35" ht="12.75" customHeight="1">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row>
    <row r="643" spans="1:35" ht="12.75"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row>
    <row r="644" spans="1:35" ht="12.75" customHeight="1">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row>
    <row r="645" spans="1:35" ht="12.75" customHeight="1">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row>
    <row r="646" spans="1:35" ht="12.75" customHeight="1">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row>
    <row r="647" spans="1:35" ht="12.75" customHeight="1">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row>
    <row r="648" spans="1:35" ht="12.75" customHeight="1">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row>
    <row r="649" spans="1:35" ht="12.75" customHeight="1">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row>
    <row r="650" spans="1:35" ht="12.75" customHeight="1">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row>
    <row r="651" spans="1:35" ht="12.75" customHeight="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row>
    <row r="652" spans="1:35" ht="12.75" customHeight="1">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row>
    <row r="653" spans="1:35" ht="12.75" customHeight="1">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row>
    <row r="654" spans="1:35" ht="12.75" customHeight="1">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row>
    <row r="655" spans="1:35" ht="12.75" customHeight="1">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row>
    <row r="656" spans="1:35" ht="12.75" customHeight="1">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row>
    <row r="657" spans="1:35" ht="12.75" customHeight="1">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row>
    <row r="658" spans="1:35" ht="12.75" customHeight="1">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row>
    <row r="659" spans="1:35" ht="12.75"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row>
    <row r="660" spans="1:35" ht="12.75" customHeight="1">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row>
    <row r="661" spans="1:35" ht="12.75" customHeight="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row>
    <row r="662" spans="1:35" ht="12.75" customHeight="1">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row>
    <row r="663" spans="1:35" ht="12.75" customHeight="1">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row>
    <row r="664" spans="1:35" ht="12.75" customHeight="1">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row>
    <row r="665" spans="1:35" ht="12.75" customHeight="1">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row>
    <row r="666" spans="1:35" ht="12.75" customHeight="1">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row>
    <row r="667" spans="1:35" ht="12.75"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row>
    <row r="668" spans="1:35" ht="12.75" customHeight="1">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row>
    <row r="669" spans="1:35" ht="12.75" customHeight="1">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row>
    <row r="670" spans="1:35" ht="12.75" customHeight="1">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row>
    <row r="671" spans="1:35" ht="12.75" customHeight="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row>
    <row r="672" spans="1:35" ht="12.75" customHeight="1">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row>
    <row r="673" spans="1:35" ht="12.75" customHeight="1">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row>
    <row r="674" spans="1:35" ht="12.75" customHeight="1">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row>
    <row r="675" spans="1:35" ht="12.75"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row>
    <row r="676" spans="1:35" ht="12.75" customHeight="1">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row>
    <row r="677" spans="1:35" ht="12.75" customHeight="1">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row>
    <row r="678" spans="1:35" ht="12.75" customHeight="1">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row>
    <row r="679" spans="1:35" ht="12.75" customHeight="1">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row>
    <row r="680" spans="1:35" ht="12.75" customHeight="1">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row>
    <row r="681" spans="1:35" ht="12.75" customHeight="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row>
    <row r="682" spans="1:35" ht="12.75" customHeight="1">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row>
    <row r="683" spans="1:35" ht="12.75"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row>
    <row r="684" spans="1:35" ht="12.75" customHeight="1">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row>
    <row r="685" spans="1:35" ht="12.75" customHeight="1">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row>
    <row r="686" spans="1:35" ht="12.75" customHeight="1">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row>
    <row r="687" spans="1:35" ht="12.75" customHeight="1">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row>
    <row r="688" spans="1:35" ht="12.75" customHeight="1">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row>
    <row r="689" spans="1:35" ht="12.75" customHeight="1">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row>
    <row r="690" spans="1:35" ht="12.75" customHeight="1">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row>
    <row r="691" spans="1:35" ht="12.75" customHeight="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row>
    <row r="692" spans="1:35" ht="12.75" customHeight="1">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row>
    <row r="693" spans="1:35" ht="12.75" customHeight="1">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row>
    <row r="694" spans="1:35" ht="12.75" customHeight="1">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row>
    <row r="695" spans="1:35" ht="12.75"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row>
    <row r="696" spans="1:35" ht="12.7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row>
    <row r="697" spans="1:35" ht="12.75" customHeight="1">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row>
    <row r="698" spans="1:35" ht="12.75" customHeight="1">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row>
    <row r="699" spans="1:35" ht="12.75"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row>
    <row r="700" spans="1:35" ht="12.75" customHeight="1">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row>
    <row r="701" spans="1:35" ht="12.75" customHeight="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row>
    <row r="702" spans="1:35" ht="12.75" customHeight="1">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row>
    <row r="703" spans="1:35" ht="12.75" customHeight="1">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row>
    <row r="704" spans="1:35" ht="12.75" customHeight="1">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row>
    <row r="705" spans="1:35" ht="12.75" customHeight="1">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row>
    <row r="706" spans="1:35" ht="12.75" customHeight="1">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row>
    <row r="707" spans="1:35" ht="12.75"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row>
    <row r="708" spans="1:35" ht="12.75" customHeight="1">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row>
    <row r="709" spans="1:35" ht="12.75" customHeight="1">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row>
    <row r="710" spans="1:35" ht="12.75" customHeight="1">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row>
    <row r="711" spans="1:35" ht="12.75" customHeight="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row>
    <row r="712" spans="1:35" ht="12.75" customHeight="1">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row>
    <row r="713" spans="1:35" ht="12.75" customHeight="1">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row>
    <row r="714" spans="1:35" ht="12.75" customHeight="1">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row>
    <row r="715" spans="1:35" ht="12.75"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row>
    <row r="716" spans="1:35" ht="12.75" customHeight="1">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row>
    <row r="717" spans="1:35" ht="12.75" customHeight="1">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row>
    <row r="718" spans="1:35" ht="12.75" customHeight="1">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row>
    <row r="719" spans="1:35" ht="12.75" customHeight="1">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row>
    <row r="720" spans="1:35" ht="12.75" customHeight="1">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row>
    <row r="721" spans="1:35" ht="12.75" customHeight="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row>
    <row r="722" spans="1:35" ht="12.75" customHeight="1">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row>
    <row r="723" spans="1:35" ht="12.75"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row>
    <row r="724" spans="1:35" ht="12.75" customHeight="1">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row>
    <row r="725" spans="1:35" ht="12.75" customHeight="1">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row>
    <row r="726" spans="1:35" ht="12.75" customHeight="1">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row>
    <row r="727" spans="1:35" ht="12.75" customHeight="1">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row>
    <row r="728" spans="1:35" ht="12.75" customHeight="1">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row>
    <row r="729" spans="1:35" ht="12.75" customHeight="1">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row>
    <row r="730" spans="1:35" ht="12.75" customHeight="1">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row>
    <row r="731" spans="1:35" ht="12.75"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row>
    <row r="732" spans="1:35" ht="12.7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row>
    <row r="733" spans="1:35" ht="12.75" customHeight="1">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row>
    <row r="734" spans="1:35" ht="12.75" customHeight="1">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row>
    <row r="735" spans="1:35" ht="12.75" customHeight="1">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row>
    <row r="736" spans="1:35" ht="12.75" customHeight="1">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row>
    <row r="737" spans="1:35" ht="12.75" customHeight="1">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row>
    <row r="738" spans="1:35" ht="12.75" customHeight="1">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row>
    <row r="739" spans="1:35" ht="12.75"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row>
    <row r="740" spans="1:35" ht="12.75" customHeight="1">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row>
    <row r="741" spans="1:35" ht="12.75" customHeight="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row>
    <row r="742" spans="1:35" ht="12.75" customHeight="1">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row>
    <row r="743" spans="1:35" ht="12.75" customHeight="1">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row>
    <row r="744" spans="1:35" ht="12.75" customHeight="1">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row>
    <row r="745" spans="1:35" ht="12.75" customHeight="1">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row>
    <row r="746" spans="1:35" ht="12.75" customHeight="1">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row>
    <row r="747" spans="1:35" ht="12.75"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row>
    <row r="748" spans="1:35" ht="12.75" customHeight="1">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row>
    <row r="749" spans="1:35" ht="12.75" customHeight="1">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row>
    <row r="750" spans="1:35" ht="12.75" customHeight="1">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row>
    <row r="751" spans="1:35" ht="12.75" customHeight="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row>
    <row r="752" spans="1:35" ht="12.75" customHeight="1">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row>
    <row r="753" spans="1:35" ht="12.75" customHeight="1">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row>
    <row r="754" spans="1:35" ht="12.75" customHeight="1">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row>
    <row r="755" spans="1:35" ht="12.75"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row>
    <row r="756" spans="1:35" ht="12.75" customHeight="1">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row>
    <row r="757" spans="1:35" ht="12.75" customHeight="1">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row>
    <row r="758" spans="1:35" ht="12.75" customHeight="1">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row>
    <row r="759" spans="1:35" ht="12.75" customHeight="1">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row>
    <row r="760" spans="1:35" ht="12.75" customHeight="1">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row>
    <row r="761" spans="1:35" ht="12.75" customHeight="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row>
    <row r="762" spans="1:35" ht="12.75" customHeight="1">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row>
    <row r="763" spans="1:35" ht="12.75"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row>
    <row r="764" spans="1:35" ht="12.75" customHeight="1">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row>
    <row r="765" spans="1:35" ht="12.75" customHeight="1">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row>
    <row r="766" spans="1:35" ht="12.75" customHeight="1">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row>
    <row r="767" spans="1:35" ht="12.75" customHeight="1">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row>
    <row r="768" spans="1:35" ht="12.75" customHeight="1">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row>
    <row r="769" spans="1:35" ht="12.75" customHeight="1">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row>
    <row r="770" spans="1:35" ht="12.75" customHeight="1">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row>
    <row r="771" spans="1:35" ht="12.75" customHeight="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row>
    <row r="772" spans="1:35" ht="12.75" customHeight="1">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row>
    <row r="773" spans="1:35" ht="12.75" customHeight="1">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row>
    <row r="774" spans="1:35" ht="12.75" customHeight="1">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row>
    <row r="775" spans="1:35" ht="12.75" customHeight="1">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row>
    <row r="776" spans="1:35" ht="12.75" customHeight="1">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row>
    <row r="777" spans="1:35" ht="12.75" customHeight="1">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row>
    <row r="778" spans="1:35" ht="12.75" customHeight="1">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row>
    <row r="779" spans="1:35" ht="12.75"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row>
    <row r="780" spans="1:35" ht="12.75" customHeight="1">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row>
    <row r="781" spans="1:35" ht="12.75" customHeight="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row>
    <row r="782" spans="1:35" ht="12.75" customHeight="1">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row>
    <row r="783" spans="1:35" ht="12.75" customHeight="1">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row>
    <row r="784" spans="1:35" ht="12.75" customHeight="1">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row>
    <row r="785" spans="1:35" ht="12.75" customHeight="1">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row>
    <row r="786" spans="1:35" ht="12.75" customHeight="1">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row>
    <row r="787" spans="1:35" ht="12.75"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row>
    <row r="788" spans="1:35" ht="12.75" customHeight="1">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row>
    <row r="789" spans="1:35" ht="12.75" customHeight="1">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row>
    <row r="790" spans="1:35" ht="12.7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row>
    <row r="791" spans="1:35" ht="12.75" customHeight="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row>
    <row r="792" spans="1:35" ht="12.75" customHeight="1">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row>
    <row r="793" spans="1:35" ht="12.75" customHeight="1">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row>
    <row r="794" spans="1:35" ht="12.75" customHeight="1">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row>
    <row r="795" spans="1:35" ht="12.75"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row>
    <row r="796" spans="1:35" ht="12.75" customHeight="1">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row>
    <row r="797" spans="1:35" ht="12.75" customHeight="1">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row>
    <row r="798" spans="1:35" ht="12.75" customHeight="1">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row>
    <row r="799" spans="1:35" ht="12.75" customHeight="1">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row>
    <row r="800" spans="1:35" ht="12.75" customHeight="1">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row>
    <row r="801" spans="1:35" ht="12.75" customHeight="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row>
    <row r="802" spans="1:35" ht="12.75" customHeight="1">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row>
    <row r="803" spans="1:35" ht="12.75"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row>
    <row r="804" spans="1:35" ht="12.7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row>
    <row r="805" spans="1:35" ht="12.75" customHeight="1">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row>
    <row r="806" spans="1:35" ht="12.75" customHeight="1">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row>
    <row r="807" spans="1:35" ht="12.75" customHeight="1">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row>
    <row r="808" spans="1:35" ht="12.75" customHeight="1">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row>
    <row r="809" spans="1:35" ht="12.75" customHeight="1">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row>
    <row r="810" spans="1:35" ht="12.75" customHeight="1">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row>
    <row r="811" spans="1:35" ht="12.75" customHeight="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row>
    <row r="812" spans="1:35" ht="12.75" customHeight="1">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row>
    <row r="813" spans="1:35" ht="12.75" customHeight="1">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row>
    <row r="814" spans="1:35" ht="12.75" customHeight="1">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row>
    <row r="815" spans="1:35" ht="12.75" customHeight="1">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row>
    <row r="816" spans="1:35" ht="12.75" customHeight="1">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row>
    <row r="817" spans="1:35" ht="12.75" customHeight="1">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row>
    <row r="818" spans="1:35" ht="12.75" customHeight="1">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row>
    <row r="819" spans="1:35" ht="12.75"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row>
    <row r="820" spans="1:35" ht="12.75" customHeight="1">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row>
    <row r="821" spans="1:35" ht="12.75" customHeight="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row>
    <row r="822" spans="1:35" ht="12.75" customHeight="1">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row>
    <row r="823" spans="1:35" ht="12.75" customHeight="1">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row>
    <row r="824" spans="1:35" ht="12.75" customHeight="1">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row>
    <row r="825" spans="1:35" ht="12.75" customHeight="1">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row>
    <row r="826" spans="1:35" ht="12.75" customHeight="1">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row>
    <row r="827" spans="1:35" ht="12.75"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row>
    <row r="828" spans="1:35" ht="12.75" customHeight="1">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row>
    <row r="829" spans="1:35" ht="12.75" customHeight="1">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row>
    <row r="830" spans="1:35" ht="12.75" customHeight="1">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row>
    <row r="831" spans="1:35" ht="12.75" customHeight="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row>
    <row r="832" spans="1:35" ht="12.75" customHeight="1">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row>
    <row r="833" spans="1:35" ht="12.75" customHeight="1">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row>
    <row r="834" spans="1:35" ht="12.75" customHeight="1">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row>
    <row r="835" spans="1:35" ht="12.75"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row>
    <row r="836" spans="1:35" ht="12.75" customHeight="1">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row>
    <row r="837" spans="1:35" ht="12.75" customHeight="1">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row>
    <row r="838" spans="1:35" ht="12.75" customHeight="1">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row>
    <row r="839" spans="1:35" ht="12.75"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row>
    <row r="840" spans="1:35" ht="12.7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row>
    <row r="841" spans="1:35" ht="12.75" customHeight="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row>
    <row r="842" spans="1:35" ht="12.75" customHeight="1">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row>
    <row r="843" spans="1:35" ht="12.75"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row>
    <row r="844" spans="1:35" ht="12.75" customHeight="1">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row>
    <row r="845" spans="1:35" ht="12.75" customHeight="1">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row>
    <row r="846" spans="1:35" ht="12.75" customHeight="1">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row>
    <row r="847" spans="1:35" ht="12.75" customHeight="1">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row>
    <row r="848" spans="1:35" ht="12.75" customHeight="1">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row>
    <row r="849" spans="1:35" ht="12.75" customHeight="1">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row>
    <row r="850" spans="1:35" ht="12.75" customHeight="1">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row>
    <row r="851" spans="1:35" ht="12.75" customHeight="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row>
    <row r="852" spans="1:35" ht="12.75" customHeight="1">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row>
    <row r="853" spans="1:35" ht="12.75" customHeight="1">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row>
    <row r="854" spans="1:35" ht="12.75" customHeight="1">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row>
    <row r="855" spans="1:35" ht="12.75" customHeight="1">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row>
    <row r="856" spans="1:35" ht="12.75" customHeight="1">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row>
    <row r="857" spans="1:35" ht="12.75" customHeight="1">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row>
    <row r="858" spans="1:35" ht="12.75" customHeight="1">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row>
    <row r="859" spans="1:35" ht="12.75"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row>
    <row r="860" spans="1:35" ht="12.75" customHeight="1">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row>
    <row r="861" spans="1:35" ht="12.75" customHeight="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row>
    <row r="862" spans="1:35" ht="12.75" customHeight="1">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row>
    <row r="863" spans="1:35" ht="12.75" customHeight="1">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row>
    <row r="864" spans="1:35" ht="12.75" customHeight="1">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row>
    <row r="865" spans="1:35" ht="12.75" customHeight="1">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row>
    <row r="866" spans="1:35" ht="12.75" customHeight="1">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row>
    <row r="867" spans="1:35" ht="12.75"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row>
    <row r="868" spans="1:35" ht="12.75" customHeight="1">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row>
    <row r="869" spans="1:35" ht="12.75" customHeight="1">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row>
    <row r="870" spans="1:35" ht="12.75" customHeight="1">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row>
    <row r="871" spans="1:35" ht="12.75" customHeight="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row>
    <row r="872" spans="1:35" ht="12.75" customHeight="1">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row>
    <row r="873" spans="1:35" ht="12.75" customHeight="1">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row>
    <row r="874" spans="1:35" ht="12.75" customHeight="1">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row>
    <row r="875" spans="1:35" ht="12.75"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row>
    <row r="876" spans="1:35" ht="12.75" customHeight="1">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row>
    <row r="877" spans="1:35" ht="12.75" customHeight="1">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row>
    <row r="878" spans="1:35" ht="12.75" customHeight="1">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row>
    <row r="879" spans="1:35" ht="12.75" customHeight="1">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row>
    <row r="880" spans="1:35" ht="12.75" customHeight="1">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row>
    <row r="881" spans="1:35" ht="12.75" customHeight="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row>
    <row r="882" spans="1:35" ht="12.75" customHeight="1">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row>
    <row r="883" spans="1:35" ht="12.75"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row>
    <row r="884" spans="1:35" ht="12.75" customHeight="1">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row>
    <row r="885" spans="1:35" ht="12.75" customHeight="1">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row>
    <row r="886" spans="1:35" ht="12.75" customHeight="1">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row>
    <row r="887" spans="1:35" ht="12.75" customHeight="1">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row>
    <row r="888" spans="1:35" ht="12.75" customHeight="1">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row>
    <row r="889" spans="1:35" ht="12.75" customHeight="1">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row>
    <row r="890" spans="1:35" ht="12.75" customHeight="1">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row>
    <row r="891" spans="1:35" ht="12.75" customHeight="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row>
    <row r="892" spans="1:35" ht="12.75" customHeight="1">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row>
    <row r="893" spans="1:35" ht="12.75" customHeight="1">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row>
    <row r="894" spans="1:35" ht="12.75" customHeight="1">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row>
    <row r="895" spans="1:35" ht="12.75" customHeight="1">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row>
    <row r="896" spans="1:35" ht="12.75" customHeight="1">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row>
    <row r="897" spans="1:35" ht="12.75" customHeight="1">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row>
    <row r="898" spans="1:35" ht="12.75" customHeight="1">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row>
    <row r="899" spans="1:35" ht="12.75"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row>
    <row r="900" spans="1:35" ht="12.75" customHeight="1">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row>
    <row r="901" spans="1:35" ht="12.75" customHeight="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row>
    <row r="902" spans="1:35" ht="12.75" customHeight="1">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row>
    <row r="903" spans="1:35" ht="12.75" customHeight="1">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row>
    <row r="904" spans="1:35" ht="12.75" customHeight="1">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row>
    <row r="905" spans="1:35" ht="12.75" customHeight="1">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row>
    <row r="906" spans="1:35" ht="12.75" customHeight="1">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row>
    <row r="907" spans="1:35" ht="12.75"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row>
    <row r="908" spans="1:35" ht="12.75" customHeight="1">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row>
    <row r="909" spans="1:35" ht="12.75" customHeight="1">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row>
    <row r="910" spans="1:35" ht="12.75" customHeight="1">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row>
    <row r="911" spans="1:35" ht="12.75" customHeight="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row>
    <row r="912" spans="1:35" ht="12.75" customHeight="1">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row>
    <row r="913" spans="1:35" ht="12.75" customHeight="1">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row>
    <row r="914" spans="1:35" ht="12.75" customHeight="1">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row>
    <row r="915" spans="1:35" ht="12.75"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row>
    <row r="916" spans="1:35" ht="12.75" customHeight="1">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row>
    <row r="917" spans="1:35" ht="12.75" customHeight="1">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row>
    <row r="918" spans="1:35" ht="12.75" customHeight="1">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row>
    <row r="919" spans="1:35" ht="12.75" customHeight="1">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row>
    <row r="920" spans="1:35" ht="12.75" customHeight="1">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row>
    <row r="921" spans="1:35" ht="12.75" customHeight="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row>
    <row r="922" spans="1:35" ht="12.75" customHeight="1">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row>
    <row r="923" spans="1:35" ht="12.75"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row>
    <row r="924" spans="1:35" ht="12.75" customHeight="1">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row>
    <row r="925" spans="1:35" ht="12.75" customHeight="1">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row>
    <row r="926" spans="1:35" ht="12.75" customHeight="1">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row>
    <row r="927" spans="1:35" ht="12.75" customHeight="1">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row>
    <row r="928" spans="1:35" ht="12.75" customHeight="1">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row>
    <row r="929" spans="1:35" ht="12.75" customHeight="1">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row>
    <row r="930" spans="1:35" ht="12.75" customHeight="1">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row>
    <row r="931" spans="1:35" ht="12.75" customHeight="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row>
    <row r="932" spans="1:35" ht="12.75" customHeight="1">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row>
    <row r="933" spans="1:35" ht="12.75" customHeight="1">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row>
    <row r="934" spans="1:35" ht="12.75" customHeight="1">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row>
    <row r="935" spans="1:35" ht="12.75" customHeight="1">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row>
    <row r="936" spans="1:35" ht="12.75" customHeight="1">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row>
    <row r="937" spans="1:35" ht="12.75" customHeight="1">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row>
    <row r="938" spans="1:35" ht="12.75" customHeight="1">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row>
    <row r="939" spans="1:35" ht="12.75"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row>
    <row r="940" spans="1:35" ht="12.75" customHeight="1">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row>
    <row r="941" spans="1:35" ht="12.75" customHeight="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row>
    <row r="942" spans="1:35" ht="12.75" customHeight="1">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row>
    <row r="943" spans="1:35" ht="12.75" customHeight="1">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row>
    <row r="944" spans="1:35" ht="12.75" customHeight="1">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row>
    <row r="945" spans="1:35" ht="12.75" customHeight="1">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row>
    <row r="946" spans="1:35" ht="12.75" customHeight="1">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row>
    <row r="947" spans="1:35" ht="12.75"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row>
    <row r="948" spans="1:35" ht="12.75" customHeight="1">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row>
    <row r="949" spans="1:35" ht="12.75" customHeight="1">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row>
    <row r="950" spans="1:35" ht="12.75" customHeight="1">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row>
    <row r="951" spans="1:35" ht="12.75" customHeight="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row>
    <row r="952" spans="1:35" ht="12.75" customHeight="1">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row>
    <row r="953" spans="1:35" ht="12.75" customHeight="1">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row>
    <row r="954" spans="1:35" ht="12.75" customHeight="1">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row>
    <row r="955" spans="1:35" ht="12.75"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row>
    <row r="956" spans="1:35" ht="12.75" customHeight="1">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row>
    <row r="957" spans="1:35" ht="12.75" customHeight="1">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row>
    <row r="958" spans="1:35" ht="12.75" customHeight="1">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row>
    <row r="959" spans="1:35" ht="12.75" customHeight="1">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row>
    <row r="960" spans="1:35" ht="12.75" customHeight="1">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row>
    <row r="961" spans="1:35" ht="12.75" customHeight="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row>
    <row r="962" spans="1:35" ht="12.75" customHeight="1">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row>
    <row r="963" spans="1:35" ht="12.75"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row>
    <row r="964" spans="1:35" ht="12.75" customHeight="1">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row>
    <row r="965" spans="1:35" ht="12.75" customHeight="1">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row>
    <row r="966" spans="1:35" ht="12.75" customHeight="1">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row>
    <row r="967" spans="1:35" ht="12.75" customHeight="1">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row>
    <row r="968" spans="1:35" ht="12.75" customHeight="1">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row>
    <row r="969" spans="1:35" ht="12.75" customHeight="1">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row>
    <row r="970" spans="1:35" ht="12.75" customHeight="1">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row>
    <row r="971" spans="1:35" ht="12.75" customHeight="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row>
    <row r="972" spans="1:35" ht="12.75" customHeight="1">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row>
    <row r="973" spans="1:35" ht="12.75" customHeight="1">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row>
    <row r="974" spans="1:35" ht="12.75" customHeight="1">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row>
    <row r="975" spans="1:35" ht="12.75" customHeight="1">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row>
    <row r="976" spans="1:35" ht="12.75" customHeight="1">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row>
    <row r="977" spans="1:35" ht="12.75" customHeight="1">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row>
    <row r="978" spans="1:35" ht="12.75" customHeight="1">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row>
    <row r="979" spans="1:35" ht="12.75"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row>
    <row r="980" spans="1:35" ht="12.75" customHeight="1">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row>
  </sheetData>
  <mergeCells count="6">
    <mergeCell ref="B2:O2"/>
    <mergeCell ref="B4:O4"/>
    <mergeCell ref="B5:O5"/>
    <mergeCell ref="B9:J9"/>
    <mergeCell ref="H11:I11"/>
    <mergeCell ref="N11:O11"/>
  </mergeCells>
  <printOptions horizontalCentered="1" verticalCentered="1"/>
  <pageMargins left="0.78740157480314965" right="0.19685039370078741" top="0.44" bottom="0.83" header="0" footer="0"/>
  <pageSetup fitToHeight="0" orientation="portrait" r:id="rId1"/>
  <headerFooter>
    <oddHeader>&amp;C</oddHead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000"/>
  <sheetViews>
    <sheetView showGridLines="0" topLeftCell="A76" zoomScale="85" zoomScaleNormal="85" workbookViewId="0">
      <selection activeCell="L89" sqref="L89"/>
    </sheetView>
  </sheetViews>
  <sheetFormatPr baseColWidth="10" defaultColWidth="14.42578125" defaultRowHeight="15" customHeight="1"/>
  <cols>
    <col min="1" max="1" width="11.42578125" customWidth="1"/>
    <col min="2" max="2" width="7.85546875" customWidth="1"/>
    <col min="3" max="3" width="43.42578125" customWidth="1"/>
    <col min="4" max="4" width="28" customWidth="1"/>
    <col min="5" max="5" width="15.5703125" style="268" customWidth="1"/>
    <col min="6" max="6" width="13.28515625" style="268" customWidth="1"/>
    <col min="7" max="7" width="26.42578125" customWidth="1"/>
    <col min="8" max="8" width="6.85546875" style="268" customWidth="1"/>
    <col min="9" max="9" width="16.28515625" customWidth="1"/>
    <col min="10" max="10" width="10.85546875" customWidth="1"/>
    <col min="11" max="11" width="11.7109375" customWidth="1"/>
    <col min="12" max="12" width="11.5703125" customWidth="1"/>
    <col min="13" max="27" width="10.140625" customWidth="1"/>
    <col min="28" max="29" width="2.5703125" customWidth="1"/>
    <col min="30" max="31" width="2.140625" customWidth="1"/>
  </cols>
  <sheetData>
    <row r="1" spans="1:31" ht="18" customHeight="1">
      <c r="A1" s="119"/>
      <c r="B1" s="408" t="s">
        <v>0</v>
      </c>
      <c r="C1" s="356"/>
      <c r="D1" s="356"/>
      <c r="E1" s="356"/>
      <c r="F1" s="356"/>
      <c r="G1" s="356"/>
      <c r="H1" s="356"/>
      <c r="I1" s="356"/>
      <c r="J1" s="356"/>
      <c r="K1" s="356"/>
      <c r="L1" s="121"/>
      <c r="M1" s="119"/>
      <c r="N1" s="119"/>
      <c r="O1" s="119"/>
      <c r="P1" s="119"/>
      <c r="Q1" s="119"/>
      <c r="R1" s="119"/>
      <c r="S1" s="119"/>
      <c r="T1" s="119"/>
      <c r="U1" s="119"/>
      <c r="V1" s="119"/>
      <c r="W1" s="119"/>
      <c r="X1" s="119"/>
      <c r="Y1" s="119"/>
      <c r="Z1" s="119"/>
      <c r="AA1" s="119"/>
      <c r="AB1" s="119"/>
      <c r="AC1" s="119"/>
      <c r="AD1" s="119"/>
      <c r="AE1" s="119"/>
    </row>
    <row r="2" spans="1:31" ht="12.75" customHeight="1">
      <c r="A2" s="119"/>
      <c r="B2" s="83"/>
      <c r="C2" s="121"/>
      <c r="D2" s="121"/>
      <c r="E2" s="121"/>
      <c r="F2" s="121"/>
      <c r="G2" s="121"/>
      <c r="H2" s="121"/>
      <c r="I2" s="119"/>
      <c r="J2" s="119"/>
      <c r="K2" s="1"/>
      <c r="L2" s="121"/>
      <c r="M2" s="119"/>
      <c r="N2" s="119"/>
      <c r="O2" s="119"/>
      <c r="P2" s="119"/>
      <c r="Q2" s="119"/>
      <c r="R2" s="119"/>
      <c r="S2" s="119"/>
      <c r="T2" s="119"/>
      <c r="U2" s="119"/>
      <c r="V2" s="119"/>
      <c r="W2" s="119"/>
      <c r="X2" s="119"/>
      <c r="Y2" s="119"/>
      <c r="Z2" s="119"/>
      <c r="AA2" s="119"/>
      <c r="AB2" s="119"/>
      <c r="AC2" s="119"/>
      <c r="AD2" s="119"/>
      <c r="AE2" s="119"/>
    </row>
    <row r="3" spans="1:31" ht="24.75" customHeight="1">
      <c r="A3" s="119"/>
      <c r="B3" s="408" t="s">
        <v>169</v>
      </c>
      <c r="C3" s="356"/>
      <c r="D3" s="356"/>
      <c r="E3" s="356"/>
      <c r="F3" s="356"/>
      <c r="G3" s="356"/>
      <c r="H3" s="356"/>
      <c r="I3" s="356"/>
      <c r="J3" s="356"/>
      <c r="K3" s="356"/>
      <c r="L3" s="121"/>
      <c r="M3" s="119"/>
      <c r="N3" s="119"/>
      <c r="O3" s="119"/>
      <c r="P3" s="119"/>
      <c r="Q3" s="119"/>
      <c r="R3" s="119"/>
      <c r="S3" s="119"/>
      <c r="T3" s="119"/>
      <c r="U3" s="119"/>
      <c r="V3" s="119"/>
      <c r="W3" s="119"/>
      <c r="X3" s="119"/>
      <c r="Y3" s="119"/>
      <c r="Z3" s="119"/>
      <c r="AA3" s="119"/>
      <c r="AB3" s="119"/>
      <c r="AC3" s="119"/>
      <c r="AD3" s="119"/>
      <c r="AE3" s="119"/>
    </row>
    <row r="4" spans="1:31" ht="30" customHeight="1">
      <c r="A4" s="119"/>
      <c r="B4" s="408" t="s">
        <v>170</v>
      </c>
      <c r="C4" s="356"/>
      <c r="D4" s="356"/>
      <c r="E4" s="356"/>
      <c r="F4" s="356"/>
      <c r="G4" s="356"/>
      <c r="H4" s="356"/>
      <c r="I4" s="356"/>
      <c r="J4" s="356"/>
      <c r="K4" s="356"/>
      <c r="L4" s="121"/>
      <c r="M4" s="119"/>
      <c r="N4" s="119"/>
      <c r="O4" s="119"/>
      <c r="P4" s="119"/>
      <c r="Q4" s="119"/>
      <c r="R4" s="119"/>
      <c r="S4" s="119"/>
      <c r="T4" s="119"/>
      <c r="U4" s="119"/>
      <c r="V4" s="119"/>
      <c r="W4" s="119"/>
      <c r="X4" s="119"/>
      <c r="Y4" s="119"/>
      <c r="Z4" s="119"/>
      <c r="AA4" s="119"/>
      <c r="AB4" s="119"/>
      <c r="AC4" s="119"/>
      <c r="AD4" s="119"/>
      <c r="AE4" s="119"/>
    </row>
    <row r="5" spans="1:31" ht="12.75" customHeight="1">
      <c r="A5" s="119"/>
      <c r="B5" s="119"/>
      <c r="C5" s="119"/>
      <c r="D5" s="119"/>
      <c r="E5" s="121"/>
      <c r="F5" s="276"/>
      <c r="G5" s="122"/>
      <c r="H5" s="121"/>
      <c r="I5" s="119"/>
      <c r="J5" s="134"/>
      <c r="K5" s="119"/>
      <c r="L5" s="119"/>
      <c r="M5" s="119"/>
      <c r="N5" s="119"/>
      <c r="O5" s="119"/>
      <c r="P5" s="119"/>
      <c r="Q5" s="119"/>
      <c r="R5" s="119"/>
      <c r="S5" s="119"/>
      <c r="T5" s="119"/>
      <c r="U5" s="119"/>
      <c r="V5" s="119"/>
      <c r="W5" s="119"/>
      <c r="X5" s="119"/>
      <c r="Y5" s="119"/>
      <c r="Z5" s="119"/>
      <c r="AA5" s="119"/>
      <c r="AB5" s="119"/>
      <c r="AC5" s="119"/>
      <c r="AD5" s="119"/>
      <c r="AE5" s="119"/>
    </row>
    <row r="6" spans="1:31" ht="21.75" customHeight="1">
      <c r="A6" s="118"/>
      <c r="B6" s="5" t="s">
        <v>3</v>
      </c>
      <c r="C6" s="8"/>
      <c r="D6" s="8"/>
      <c r="E6" s="7"/>
      <c r="F6" s="7"/>
      <c r="G6" s="7"/>
      <c r="H6" s="7"/>
      <c r="I6" s="8"/>
      <c r="J6" s="8"/>
      <c r="K6" s="135"/>
      <c r="L6" s="118"/>
      <c r="M6" s="118"/>
      <c r="N6" s="118"/>
      <c r="O6" s="118"/>
      <c r="P6" s="118"/>
      <c r="Q6" s="118"/>
      <c r="R6" s="118"/>
      <c r="S6" s="118"/>
      <c r="T6" s="118"/>
      <c r="U6" s="118"/>
      <c r="V6" s="118"/>
      <c r="W6" s="118"/>
      <c r="X6" s="118"/>
      <c r="Y6" s="118"/>
      <c r="Z6" s="118"/>
      <c r="AA6" s="118"/>
      <c r="AB6" s="118"/>
      <c r="AC6" s="118"/>
      <c r="AD6" s="118"/>
      <c r="AE6" s="118"/>
    </row>
    <row r="7" spans="1:31" ht="6.75" customHeight="1">
      <c r="A7" s="118"/>
      <c r="B7" s="126"/>
      <c r="C7" s="8"/>
      <c r="D7" s="8"/>
      <c r="E7" s="277"/>
      <c r="F7" s="277"/>
      <c r="G7" s="126"/>
      <c r="H7" s="7"/>
      <c r="I7" s="126"/>
      <c r="J7" s="8"/>
      <c r="K7" s="8"/>
      <c r="L7" s="118"/>
      <c r="M7" s="118"/>
      <c r="N7" s="118"/>
      <c r="O7" s="118"/>
      <c r="P7" s="118"/>
      <c r="Q7" s="118"/>
      <c r="R7" s="118"/>
      <c r="S7" s="118"/>
      <c r="T7" s="118"/>
      <c r="U7" s="118"/>
      <c r="V7" s="118"/>
      <c r="W7" s="118"/>
      <c r="X7" s="118"/>
      <c r="Y7" s="118"/>
      <c r="Z7" s="118"/>
      <c r="AA7" s="118"/>
      <c r="AB7" s="118"/>
      <c r="AC7" s="118"/>
      <c r="AD7" s="118"/>
      <c r="AE7" s="118"/>
    </row>
    <row r="8" spans="1:31" ht="21.75" customHeight="1">
      <c r="A8" s="118"/>
      <c r="B8" s="395" t="s">
        <v>269</v>
      </c>
      <c r="C8" s="359"/>
      <c r="D8" s="359"/>
      <c r="E8" s="359"/>
      <c r="F8" s="359"/>
      <c r="G8" s="359"/>
      <c r="H8" s="354"/>
      <c r="I8" s="8"/>
      <c r="J8" s="8"/>
      <c r="K8" s="135"/>
      <c r="L8" s="118"/>
      <c r="M8" s="118"/>
      <c r="N8" s="118"/>
      <c r="O8" s="118"/>
      <c r="P8" s="118"/>
      <c r="Q8" s="118"/>
      <c r="R8" s="118"/>
      <c r="S8" s="118"/>
      <c r="T8" s="118"/>
      <c r="U8" s="118"/>
      <c r="V8" s="118"/>
      <c r="W8" s="118"/>
      <c r="X8" s="118"/>
      <c r="Y8" s="118"/>
      <c r="Z8" s="118"/>
      <c r="AA8" s="118"/>
      <c r="AB8" s="118"/>
      <c r="AC8" s="118"/>
      <c r="AD8" s="118"/>
      <c r="AE8" s="118"/>
    </row>
    <row r="9" spans="1:31" ht="31.5" customHeight="1">
      <c r="A9" s="119"/>
      <c r="B9" s="136" t="s">
        <v>168</v>
      </c>
      <c r="C9" s="136" t="s">
        <v>171</v>
      </c>
      <c r="D9" s="136" t="s">
        <v>172</v>
      </c>
      <c r="E9" s="136" t="s">
        <v>173</v>
      </c>
      <c r="F9" s="136" t="s">
        <v>174</v>
      </c>
      <c r="G9" s="137" t="s">
        <v>175</v>
      </c>
      <c r="H9" s="136" t="s">
        <v>176</v>
      </c>
      <c r="I9" s="274" t="s">
        <v>177</v>
      </c>
      <c r="J9" s="136" t="s">
        <v>178</v>
      </c>
      <c r="K9" s="136" t="s">
        <v>179</v>
      </c>
      <c r="L9" s="119"/>
      <c r="M9" s="3"/>
      <c r="N9" s="119"/>
      <c r="O9" s="3"/>
      <c r="P9" s="119"/>
      <c r="Q9" s="3"/>
      <c r="R9" s="119"/>
      <c r="S9" s="3"/>
      <c r="T9" s="3"/>
      <c r="U9" s="119"/>
      <c r="V9" s="119"/>
      <c r="W9" s="129"/>
      <c r="X9" s="3"/>
      <c r="Y9" s="3"/>
      <c r="Z9" s="3"/>
      <c r="AA9" s="3"/>
      <c r="AB9" s="129"/>
      <c r="AC9" s="3"/>
      <c r="AD9" s="3"/>
      <c r="AE9" s="3"/>
    </row>
    <row r="10" spans="1:31" s="273" customFormat="1" ht="25.5">
      <c r="A10" s="269"/>
      <c r="B10" s="270">
        <v>1</v>
      </c>
      <c r="C10" s="270" t="s">
        <v>1153</v>
      </c>
      <c r="D10" s="270" t="s">
        <v>1154</v>
      </c>
      <c r="E10" s="278" t="s">
        <v>1155</v>
      </c>
      <c r="F10" s="278" t="s">
        <v>1155</v>
      </c>
      <c r="G10" s="270" t="s">
        <v>1156</v>
      </c>
      <c r="H10" s="278" t="s">
        <v>1157</v>
      </c>
      <c r="I10" s="275" t="s">
        <v>1158</v>
      </c>
      <c r="J10" s="271" t="s">
        <v>166</v>
      </c>
      <c r="K10" s="271" t="s">
        <v>166</v>
      </c>
      <c r="L10" s="272"/>
      <c r="M10" s="269"/>
      <c r="N10" s="269"/>
      <c r="O10" s="269"/>
      <c r="P10" s="269"/>
      <c r="Q10" s="269"/>
      <c r="R10" s="269"/>
      <c r="S10" s="269"/>
      <c r="T10" s="269"/>
      <c r="U10" s="269"/>
      <c r="V10" s="269"/>
      <c r="W10" s="269"/>
      <c r="X10" s="269"/>
      <c r="Y10" s="269"/>
      <c r="Z10" s="269"/>
      <c r="AA10" s="269"/>
      <c r="AB10" s="269"/>
      <c r="AC10" s="269"/>
      <c r="AD10" s="269"/>
      <c r="AE10" s="269"/>
    </row>
    <row r="11" spans="1:31" s="273" customFormat="1" ht="25.5">
      <c r="A11" s="269"/>
      <c r="B11" s="270">
        <v>2</v>
      </c>
      <c r="C11" s="270" t="s">
        <v>1159</v>
      </c>
      <c r="D11" s="270" t="s">
        <v>114</v>
      </c>
      <c r="E11" s="278">
        <v>105</v>
      </c>
      <c r="F11" s="278">
        <v>105</v>
      </c>
      <c r="G11" s="270" t="s">
        <v>1160</v>
      </c>
      <c r="H11" s="278" t="s">
        <v>1161</v>
      </c>
      <c r="I11" s="275" t="s">
        <v>1158</v>
      </c>
      <c r="J11" s="271" t="s">
        <v>166</v>
      </c>
      <c r="K11" s="271" t="s">
        <v>166</v>
      </c>
      <c r="L11" s="272"/>
      <c r="M11" s="269"/>
      <c r="N11" s="269"/>
      <c r="O11" s="269"/>
      <c r="P11" s="269"/>
      <c r="Q11" s="269"/>
      <c r="R11" s="269"/>
      <c r="S11" s="269"/>
      <c r="T11" s="269"/>
      <c r="U11" s="269"/>
      <c r="V11" s="269"/>
      <c r="W11" s="269"/>
      <c r="X11" s="269"/>
      <c r="Y11" s="269"/>
      <c r="Z11" s="269"/>
      <c r="AA11" s="269"/>
      <c r="AB11" s="269"/>
      <c r="AC11" s="269"/>
      <c r="AD11" s="269"/>
      <c r="AE11" s="269"/>
    </row>
    <row r="12" spans="1:31" s="273" customFormat="1" ht="25.5">
      <c r="A12" s="269"/>
      <c r="B12" s="270">
        <v>3</v>
      </c>
      <c r="C12" s="270" t="s">
        <v>1162</v>
      </c>
      <c r="D12" s="270" t="s">
        <v>1154</v>
      </c>
      <c r="E12" s="278" t="s">
        <v>1155</v>
      </c>
      <c r="F12" s="278" t="s">
        <v>1155</v>
      </c>
      <c r="G12" s="270" t="s">
        <v>1156</v>
      </c>
      <c r="H12" s="278" t="s">
        <v>1157</v>
      </c>
      <c r="I12" s="275" t="s">
        <v>1158</v>
      </c>
      <c r="J12" s="271" t="s">
        <v>166</v>
      </c>
      <c r="K12" s="271" t="s">
        <v>166</v>
      </c>
      <c r="L12" s="272"/>
      <c r="M12" s="269"/>
      <c r="N12" s="269"/>
      <c r="O12" s="269"/>
      <c r="P12" s="269"/>
      <c r="Q12" s="269"/>
      <c r="R12" s="269"/>
      <c r="S12" s="269"/>
      <c r="T12" s="269"/>
      <c r="U12" s="269"/>
      <c r="V12" s="269"/>
      <c r="W12" s="269"/>
      <c r="X12" s="269"/>
      <c r="Y12" s="269"/>
      <c r="Z12" s="269"/>
      <c r="AA12" s="269"/>
      <c r="AB12" s="269"/>
      <c r="AC12" s="269"/>
      <c r="AD12" s="269"/>
      <c r="AE12" s="269"/>
    </row>
    <row r="13" spans="1:31" s="273" customFormat="1" ht="25.5">
      <c r="A13" s="269"/>
      <c r="B13" s="270">
        <v>4</v>
      </c>
      <c r="C13" s="270" t="s">
        <v>1153</v>
      </c>
      <c r="D13" s="270" t="s">
        <v>1154</v>
      </c>
      <c r="E13" s="278" t="s">
        <v>1155</v>
      </c>
      <c r="F13" s="278" t="s">
        <v>1155</v>
      </c>
      <c r="G13" s="270" t="s">
        <v>1156</v>
      </c>
      <c r="H13" s="278" t="s">
        <v>1157</v>
      </c>
      <c r="I13" s="275" t="s">
        <v>1158</v>
      </c>
      <c r="J13" s="271" t="s">
        <v>166</v>
      </c>
      <c r="K13" s="271" t="s">
        <v>166</v>
      </c>
      <c r="L13" s="272"/>
      <c r="M13" s="269"/>
      <c r="N13" s="269"/>
      <c r="O13" s="269"/>
      <c r="P13" s="269"/>
      <c r="Q13" s="269"/>
      <c r="R13" s="269"/>
      <c r="S13" s="269"/>
      <c r="T13" s="269"/>
      <c r="U13" s="269"/>
      <c r="V13" s="269"/>
      <c r="W13" s="269"/>
      <c r="X13" s="269"/>
      <c r="Y13" s="269"/>
      <c r="Z13" s="269"/>
      <c r="AA13" s="269"/>
      <c r="AB13" s="269"/>
      <c r="AC13" s="269"/>
      <c r="AD13" s="269"/>
      <c r="AE13" s="269"/>
    </row>
    <row r="14" spans="1:31" s="273" customFormat="1" ht="25.5">
      <c r="A14" s="269"/>
      <c r="B14" s="270">
        <v>5</v>
      </c>
      <c r="C14" s="270" t="s">
        <v>1163</v>
      </c>
      <c r="D14" s="270" t="s">
        <v>114</v>
      </c>
      <c r="E14" s="278">
        <v>46</v>
      </c>
      <c r="F14" s="278">
        <v>46</v>
      </c>
      <c r="G14" s="270" t="s">
        <v>1160</v>
      </c>
      <c r="H14" s="278" t="s">
        <v>1161</v>
      </c>
      <c r="I14" s="275" t="s">
        <v>1158</v>
      </c>
      <c r="J14" s="271" t="s">
        <v>166</v>
      </c>
      <c r="K14" s="271" t="s">
        <v>166</v>
      </c>
      <c r="L14" s="272"/>
      <c r="M14" s="269"/>
      <c r="N14" s="269"/>
      <c r="O14" s="269"/>
      <c r="P14" s="269"/>
      <c r="Q14" s="269"/>
      <c r="R14" s="269"/>
      <c r="S14" s="269"/>
      <c r="T14" s="269"/>
      <c r="U14" s="269"/>
      <c r="V14" s="269"/>
      <c r="W14" s="269"/>
      <c r="X14" s="269"/>
      <c r="Y14" s="269"/>
      <c r="Z14" s="269"/>
      <c r="AA14" s="269"/>
      <c r="AB14" s="269"/>
      <c r="AC14" s="269"/>
      <c r="AD14" s="269"/>
      <c r="AE14" s="269"/>
    </row>
    <row r="15" spans="1:31" s="273" customFormat="1" ht="25.5">
      <c r="A15" s="269"/>
      <c r="B15" s="270">
        <v>6</v>
      </c>
      <c r="C15" s="270" t="s">
        <v>1164</v>
      </c>
      <c r="D15" s="270" t="s">
        <v>1165</v>
      </c>
      <c r="E15" s="279" t="s">
        <v>1166</v>
      </c>
      <c r="F15" s="279" t="s">
        <v>1166</v>
      </c>
      <c r="G15" s="270" t="s">
        <v>1156</v>
      </c>
      <c r="H15" s="278" t="s">
        <v>1161</v>
      </c>
      <c r="I15" s="275" t="s">
        <v>1158</v>
      </c>
      <c r="J15" s="271" t="s">
        <v>166</v>
      </c>
      <c r="K15" s="271" t="s">
        <v>166</v>
      </c>
      <c r="L15" s="269"/>
      <c r="M15" s="269"/>
      <c r="N15" s="269"/>
      <c r="O15" s="269"/>
      <c r="P15" s="269"/>
      <c r="Q15" s="269"/>
      <c r="R15" s="269"/>
      <c r="S15" s="269"/>
      <c r="T15" s="269"/>
      <c r="U15" s="269"/>
      <c r="V15" s="269"/>
      <c r="W15" s="269"/>
      <c r="X15" s="269"/>
      <c r="Y15" s="269"/>
      <c r="Z15" s="269"/>
      <c r="AA15" s="269"/>
      <c r="AB15" s="269"/>
      <c r="AC15" s="269"/>
      <c r="AD15" s="269"/>
      <c r="AE15" s="269"/>
    </row>
    <row r="16" spans="1:31" s="273" customFormat="1" ht="25.5">
      <c r="A16" s="269"/>
      <c r="B16" s="270">
        <v>7</v>
      </c>
      <c r="C16" s="270" t="s">
        <v>1153</v>
      </c>
      <c r="D16" s="270" t="s">
        <v>1154</v>
      </c>
      <c r="E16" s="278" t="s">
        <v>1155</v>
      </c>
      <c r="F16" s="278" t="s">
        <v>1155</v>
      </c>
      <c r="G16" s="270" t="s">
        <v>1156</v>
      </c>
      <c r="H16" s="278" t="s">
        <v>1157</v>
      </c>
      <c r="I16" s="275" t="s">
        <v>1158</v>
      </c>
      <c r="J16" s="271" t="s">
        <v>166</v>
      </c>
      <c r="K16" s="271" t="s">
        <v>166</v>
      </c>
      <c r="L16" s="269"/>
      <c r="M16" s="269"/>
      <c r="N16" s="269"/>
      <c r="O16" s="269"/>
      <c r="P16" s="269"/>
      <c r="Q16" s="269"/>
      <c r="R16" s="269"/>
      <c r="S16" s="269"/>
      <c r="T16" s="269"/>
      <c r="U16" s="269"/>
      <c r="V16" s="269"/>
      <c r="W16" s="269"/>
      <c r="X16" s="269"/>
      <c r="Y16" s="269"/>
      <c r="Z16" s="269"/>
      <c r="AA16" s="269"/>
      <c r="AB16" s="269"/>
      <c r="AC16" s="269"/>
      <c r="AD16" s="269"/>
      <c r="AE16" s="269"/>
    </row>
    <row r="17" spans="1:31" s="273" customFormat="1" ht="25.5">
      <c r="A17" s="269"/>
      <c r="B17" s="270">
        <v>8</v>
      </c>
      <c r="C17" s="270" t="s">
        <v>1167</v>
      </c>
      <c r="D17" s="270" t="s">
        <v>114</v>
      </c>
      <c r="E17" s="278">
        <v>48</v>
      </c>
      <c r="F17" s="278">
        <v>48</v>
      </c>
      <c r="G17" s="270" t="s">
        <v>1160</v>
      </c>
      <c r="H17" s="278" t="s">
        <v>1161</v>
      </c>
      <c r="I17" s="275" t="s">
        <v>1158</v>
      </c>
      <c r="J17" s="271" t="s">
        <v>166</v>
      </c>
      <c r="K17" s="271" t="s">
        <v>166</v>
      </c>
      <c r="L17" s="269"/>
      <c r="M17" s="269"/>
      <c r="N17" s="269"/>
      <c r="O17" s="269"/>
      <c r="P17" s="269"/>
      <c r="Q17" s="269"/>
      <c r="R17" s="269"/>
      <c r="S17" s="269"/>
      <c r="T17" s="269"/>
      <c r="U17" s="269"/>
      <c r="V17" s="269"/>
      <c r="W17" s="269"/>
      <c r="X17" s="269"/>
      <c r="Y17" s="269"/>
      <c r="Z17" s="269"/>
      <c r="AA17" s="269"/>
      <c r="AB17" s="269"/>
      <c r="AC17" s="269"/>
      <c r="AD17" s="269"/>
      <c r="AE17" s="269"/>
    </row>
    <row r="18" spans="1:31" s="273" customFormat="1" ht="51">
      <c r="A18" s="269"/>
      <c r="B18" s="270">
        <v>9</v>
      </c>
      <c r="C18" s="270" t="s">
        <v>1168</v>
      </c>
      <c r="D18" s="270" t="s">
        <v>1169</v>
      </c>
      <c r="E18" s="278" t="s">
        <v>1155</v>
      </c>
      <c r="F18" s="278" t="s">
        <v>1155</v>
      </c>
      <c r="G18" s="270" t="s">
        <v>1170</v>
      </c>
      <c r="H18" s="278" t="s">
        <v>1171</v>
      </c>
      <c r="I18" s="275" t="s">
        <v>1158</v>
      </c>
      <c r="J18" s="271" t="s">
        <v>166</v>
      </c>
      <c r="K18" s="271" t="s">
        <v>166</v>
      </c>
      <c r="L18" s="269"/>
      <c r="M18" s="269"/>
      <c r="N18" s="269"/>
      <c r="O18" s="269"/>
      <c r="P18" s="269"/>
      <c r="Q18" s="269"/>
      <c r="R18" s="269"/>
      <c r="S18" s="269"/>
      <c r="T18" s="269"/>
      <c r="U18" s="269"/>
      <c r="V18" s="269"/>
      <c r="W18" s="269"/>
      <c r="X18" s="269"/>
      <c r="Y18" s="269"/>
      <c r="Z18" s="269"/>
      <c r="AA18" s="269"/>
      <c r="AB18" s="269"/>
      <c r="AC18" s="269"/>
      <c r="AD18" s="269"/>
      <c r="AE18" s="269"/>
    </row>
    <row r="19" spans="1:31" s="273" customFormat="1" ht="25.5">
      <c r="A19" s="269"/>
      <c r="B19" s="270">
        <v>10</v>
      </c>
      <c r="C19" s="270" t="s">
        <v>1172</v>
      </c>
      <c r="D19" s="270" t="s">
        <v>114</v>
      </c>
      <c r="E19" s="278">
        <v>57</v>
      </c>
      <c r="F19" s="278">
        <v>57</v>
      </c>
      <c r="G19" s="270" t="s">
        <v>1160</v>
      </c>
      <c r="H19" s="278" t="s">
        <v>1161</v>
      </c>
      <c r="I19" s="275" t="s">
        <v>1158</v>
      </c>
      <c r="J19" s="271" t="s">
        <v>166</v>
      </c>
      <c r="K19" s="271" t="s">
        <v>166</v>
      </c>
      <c r="L19" s="269"/>
      <c r="M19" s="269"/>
      <c r="N19" s="269"/>
      <c r="O19" s="269"/>
      <c r="P19" s="269"/>
      <c r="Q19" s="269"/>
      <c r="R19" s="269"/>
      <c r="S19" s="269"/>
      <c r="T19" s="269"/>
      <c r="U19" s="269"/>
      <c r="V19" s="269"/>
      <c r="W19" s="269"/>
      <c r="X19" s="269"/>
      <c r="Y19" s="269"/>
      <c r="Z19" s="269"/>
      <c r="AA19" s="269"/>
      <c r="AB19" s="269"/>
      <c r="AC19" s="269"/>
      <c r="AD19" s="269"/>
      <c r="AE19" s="269"/>
    </row>
    <row r="20" spans="1:31" s="273" customFormat="1" ht="25.5">
      <c r="A20" s="269"/>
      <c r="B20" s="270">
        <v>11</v>
      </c>
      <c r="C20" s="270" t="s">
        <v>1162</v>
      </c>
      <c r="D20" s="270" t="s">
        <v>1154</v>
      </c>
      <c r="E20" s="278" t="s">
        <v>1155</v>
      </c>
      <c r="F20" s="278" t="s">
        <v>1155</v>
      </c>
      <c r="G20" s="270" t="s">
        <v>1156</v>
      </c>
      <c r="H20" s="278" t="s">
        <v>1157</v>
      </c>
      <c r="I20" s="275" t="s">
        <v>1158</v>
      </c>
      <c r="J20" s="271" t="s">
        <v>166</v>
      </c>
      <c r="K20" s="271" t="s">
        <v>166</v>
      </c>
      <c r="L20" s="269"/>
      <c r="M20" s="269"/>
      <c r="N20" s="269"/>
      <c r="O20" s="269"/>
      <c r="P20" s="269"/>
      <c r="Q20" s="269"/>
      <c r="R20" s="269"/>
      <c r="S20" s="269"/>
      <c r="T20" s="269"/>
      <c r="U20" s="269"/>
      <c r="V20" s="269"/>
      <c r="W20" s="269"/>
      <c r="X20" s="269"/>
      <c r="Y20" s="269"/>
      <c r="Z20" s="269"/>
      <c r="AA20" s="269"/>
      <c r="AB20" s="269"/>
      <c r="AC20" s="269"/>
      <c r="AD20" s="269"/>
      <c r="AE20" s="269"/>
    </row>
    <row r="21" spans="1:31" s="273" customFormat="1" ht="25.5">
      <c r="A21" s="269"/>
      <c r="B21" s="270">
        <v>12</v>
      </c>
      <c r="C21" s="270" t="s">
        <v>1153</v>
      </c>
      <c r="D21" s="270" t="s">
        <v>1154</v>
      </c>
      <c r="E21" s="278" t="s">
        <v>1155</v>
      </c>
      <c r="F21" s="278" t="s">
        <v>1155</v>
      </c>
      <c r="G21" s="270" t="s">
        <v>1156</v>
      </c>
      <c r="H21" s="278" t="s">
        <v>1157</v>
      </c>
      <c r="I21" s="275" t="s">
        <v>1158</v>
      </c>
      <c r="J21" s="271" t="s">
        <v>166</v>
      </c>
      <c r="K21" s="271" t="s">
        <v>166</v>
      </c>
      <c r="L21" s="269"/>
      <c r="M21" s="269"/>
      <c r="N21" s="269"/>
      <c r="O21" s="269"/>
      <c r="P21" s="269"/>
      <c r="Q21" s="269"/>
      <c r="R21" s="269"/>
      <c r="S21" s="269"/>
      <c r="T21" s="269"/>
      <c r="U21" s="269"/>
      <c r="V21" s="269"/>
      <c r="W21" s="269"/>
      <c r="X21" s="269"/>
      <c r="Y21" s="269"/>
      <c r="Z21" s="269"/>
      <c r="AA21" s="269"/>
      <c r="AB21" s="269"/>
      <c r="AC21" s="269"/>
      <c r="AD21" s="269"/>
      <c r="AE21" s="269"/>
    </row>
    <row r="22" spans="1:31" s="273" customFormat="1" ht="25.5">
      <c r="A22" s="269"/>
      <c r="B22" s="270">
        <v>13</v>
      </c>
      <c r="C22" s="270" t="s">
        <v>1173</v>
      </c>
      <c r="D22" s="270" t="s">
        <v>114</v>
      </c>
      <c r="E22" s="278">
        <v>43</v>
      </c>
      <c r="F22" s="278">
        <v>43</v>
      </c>
      <c r="G22" s="270" t="s">
        <v>1160</v>
      </c>
      <c r="H22" s="278" t="s">
        <v>1161</v>
      </c>
      <c r="I22" s="275" t="s">
        <v>1158</v>
      </c>
      <c r="J22" s="271" t="s">
        <v>166</v>
      </c>
      <c r="K22" s="271" t="s">
        <v>166</v>
      </c>
      <c r="L22" s="269"/>
      <c r="M22" s="269"/>
      <c r="N22" s="269"/>
      <c r="O22" s="269"/>
      <c r="P22" s="269"/>
      <c r="Q22" s="269"/>
      <c r="R22" s="269"/>
      <c r="S22" s="269"/>
      <c r="T22" s="269"/>
      <c r="U22" s="269"/>
      <c r="V22" s="269"/>
      <c r="W22" s="269"/>
      <c r="X22" s="269"/>
      <c r="Y22" s="269"/>
      <c r="Z22" s="269"/>
      <c r="AA22" s="269"/>
      <c r="AB22" s="269"/>
      <c r="AC22" s="269"/>
      <c r="AD22" s="269"/>
      <c r="AE22" s="269"/>
    </row>
    <row r="23" spans="1:31" s="273" customFormat="1" ht="25.5">
      <c r="A23" s="269"/>
      <c r="B23" s="270">
        <v>14</v>
      </c>
      <c r="C23" s="270" t="s">
        <v>1164</v>
      </c>
      <c r="D23" s="270" t="s">
        <v>1165</v>
      </c>
      <c r="E23" s="279" t="s">
        <v>1166</v>
      </c>
      <c r="F23" s="279" t="s">
        <v>1166</v>
      </c>
      <c r="G23" s="270" t="s">
        <v>1156</v>
      </c>
      <c r="H23" s="278" t="s">
        <v>1161</v>
      </c>
      <c r="I23" s="275" t="s">
        <v>1158</v>
      </c>
      <c r="J23" s="271" t="s">
        <v>166</v>
      </c>
      <c r="K23" s="271" t="s">
        <v>166</v>
      </c>
      <c r="L23" s="269"/>
      <c r="M23" s="269"/>
      <c r="N23" s="269"/>
      <c r="O23" s="269"/>
      <c r="P23" s="269"/>
      <c r="Q23" s="269"/>
      <c r="R23" s="269"/>
      <c r="S23" s="269"/>
      <c r="T23" s="269"/>
      <c r="U23" s="269"/>
      <c r="V23" s="269"/>
      <c r="W23" s="269"/>
      <c r="X23" s="269"/>
      <c r="Y23" s="269"/>
      <c r="Z23" s="269"/>
      <c r="AA23" s="269"/>
      <c r="AB23" s="269"/>
      <c r="AC23" s="269"/>
      <c r="AD23" s="269"/>
      <c r="AE23" s="269"/>
    </row>
    <row r="24" spans="1:31" s="273" customFormat="1" ht="25.5">
      <c r="A24" s="269"/>
      <c r="B24" s="270">
        <v>15</v>
      </c>
      <c r="C24" s="270" t="s">
        <v>1174</v>
      </c>
      <c r="D24" s="270" t="s">
        <v>114</v>
      </c>
      <c r="E24" s="278">
        <v>52</v>
      </c>
      <c r="F24" s="278">
        <v>52</v>
      </c>
      <c r="G24" s="270" t="s">
        <v>1160</v>
      </c>
      <c r="H24" s="278" t="s">
        <v>1161</v>
      </c>
      <c r="I24" s="275" t="s">
        <v>1158</v>
      </c>
      <c r="J24" s="271" t="s">
        <v>166</v>
      </c>
      <c r="K24" s="271" t="s">
        <v>166</v>
      </c>
      <c r="L24" s="269"/>
      <c r="M24" s="269"/>
      <c r="N24" s="269"/>
      <c r="O24" s="269"/>
      <c r="P24" s="269"/>
      <c r="Q24" s="269"/>
      <c r="R24" s="269"/>
      <c r="S24" s="269"/>
      <c r="T24" s="269"/>
      <c r="U24" s="269"/>
      <c r="V24" s="269"/>
      <c r="W24" s="269"/>
      <c r="X24" s="269"/>
      <c r="Y24" s="269"/>
      <c r="Z24" s="269"/>
      <c r="AA24" s="269"/>
      <c r="AB24" s="269"/>
      <c r="AC24" s="269"/>
      <c r="AD24" s="269"/>
      <c r="AE24" s="269"/>
    </row>
    <row r="25" spans="1:31" s="273" customFormat="1" ht="25.5">
      <c r="A25" s="269"/>
      <c r="B25" s="270">
        <v>16</v>
      </c>
      <c r="C25" s="270" t="s">
        <v>1162</v>
      </c>
      <c r="D25" s="270" t="s">
        <v>1154</v>
      </c>
      <c r="E25" s="278" t="s">
        <v>1155</v>
      </c>
      <c r="F25" s="278" t="s">
        <v>1155</v>
      </c>
      <c r="G25" s="270" t="s">
        <v>1156</v>
      </c>
      <c r="H25" s="278" t="s">
        <v>1157</v>
      </c>
      <c r="I25" s="275" t="s">
        <v>1158</v>
      </c>
      <c r="J25" s="271" t="s">
        <v>166</v>
      </c>
      <c r="K25" s="271" t="s">
        <v>166</v>
      </c>
      <c r="L25" s="269"/>
      <c r="M25" s="269"/>
      <c r="N25" s="269"/>
      <c r="O25" s="269"/>
      <c r="P25" s="269"/>
      <c r="Q25" s="269"/>
      <c r="R25" s="269"/>
      <c r="S25" s="269"/>
      <c r="T25" s="269"/>
      <c r="U25" s="269"/>
      <c r="V25" s="269"/>
      <c r="W25" s="269"/>
      <c r="X25" s="269"/>
      <c r="Y25" s="269"/>
      <c r="Z25" s="269"/>
      <c r="AA25" s="269"/>
      <c r="AB25" s="269"/>
      <c r="AC25" s="269"/>
      <c r="AD25" s="269"/>
      <c r="AE25" s="269"/>
    </row>
    <row r="26" spans="1:31" s="273" customFormat="1" ht="25.5">
      <c r="A26" s="269"/>
      <c r="B26" s="270">
        <v>17</v>
      </c>
      <c r="C26" s="270" t="s">
        <v>1164</v>
      </c>
      <c r="D26" s="270" t="s">
        <v>1165</v>
      </c>
      <c r="E26" s="279" t="s">
        <v>1166</v>
      </c>
      <c r="F26" s="279" t="s">
        <v>1166</v>
      </c>
      <c r="G26" s="270" t="s">
        <v>1156</v>
      </c>
      <c r="H26" s="278" t="s">
        <v>1161</v>
      </c>
      <c r="I26" s="275" t="s">
        <v>1158</v>
      </c>
      <c r="J26" s="271" t="s">
        <v>166</v>
      </c>
      <c r="K26" s="271" t="s">
        <v>166</v>
      </c>
      <c r="L26" s="269"/>
      <c r="M26" s="269"/>
      <c r="N26" s="269"/>
      <c r="O26" s="269"/>
      <c r="P26" s="269"/>
      <c r="Q26" s="269"/>
      <c r="R26" s="269"/>
      <c r="S26" s="269"/>
      <c r="T26" s="269"/>
      <c r="U26" s="269"/>
      <c r="V26" s="269"/>
      <c r="W26" s="269"/>
      <c r="X26" s="269"/>
      <c r="Y26" s="269"/>
      <c r="Z26" s="269"/>
      <c r="AA26" s="269"/>
      <c r="AB26" s="269"/>
      <c r="AC26" s="269"/>
      <c r="AD26" s="269"/>
      <c r="AE26" s="269"/>
    </row>
    <row r="27" spans="1:31" s="273" customFormat="1" ht="25.5">
      <c r="A27" s="269"/>
      <c r="B27" s="270">
        <v>18</v>
      </c>
      <c r="C27" s="270" t="s">
        <v>1153</v>
      </c>
      <c r="D27" s="270" t="s">
        <v>1154</v>
      </c>
      <c r="E27" s="278" t="s">
        <v>1155</v>
      </c>
      <c r="F27" s="278" t="s">
        <v>1155</v>
      </c>
      <c r="G27" s="270" t="s">
        <v>1156</v>
      </c>
      <c r="H27" s="278" t="s">
        <v>1157</v>
      </c>
      <c r="I27" s="275" t="s">
        <v>1158</v>
      </c>
      <c r="J27" s="271" t="s">
        <v>166</v>
      </c>
      <c r="K27" s="271" t="s">
        <v>166</v>
      </c>
      <c r="L27" s="269"/>
      <c r="M27" s="269"/>
      <c r="N27" s="269"/>
      <c r="O27" s="269"/>
      <c r="P27" s="269"/>
      <c r="Q27" s="269"/>
      <c r="R27" s="269"/>
      <c r="S27" s="269"/>
      <c r="T27" s="269"/>
      <c r="U27" s="269"/>
      <c r="V27" s="269"/>
      <c r="W27" s="269"/>
      <c r="X27" s="269"/>
      <c r="Y27" s="269"/>
      <c r="Z27" s="269"/>
      <c r="AA27" s="269"/>
      <c r="AB27" s="269"/>
      <c r="AC27" s="269"/>
      <c r="AD27" s="269"/>
      <c r="AE27" s="269"/>
    </row>
    <row r="28" spans="1:31" s="273" customFormat="1" ht="25.5">
      <c r="A28" s="269"/>
      <c r="B28" s="270">
        <v>19</v>
      </c>
      <c r="C28" s="270" t="s">
        <v>1175</v>
      </c>
      <c r="D28" s="270" t="s">
        <v>114</v>
      </c>
      <c r="E28" s="278">
        <v>80</v>
      </c>
      <c r="F28" s="278">
        <v>80</v>
      </c>
      <c r="G28" s="270" t="s">
        <v>1160</v>
      </c>
      <c r="H28" s="278" t="s">
        <v>1161</v>
      </c>
      <c r="I28" s="275" t="s">
        <v>1158</v>
      </c>
      <c r="J28" s="271" t="s">
        <v>166</v>
      </c>
      <c r="K28" s="271" t="s">
        <v>166</v>
      </c>
      <c r="L28" s="269"/>
      <c r="M28" s="269"/>
      <c r="N28" s="269"/>
      <c r="O28" s="269"/>
      <c r="P28" s="269"/>
      <c r="Q28" s="269"/>
      <c r="R28" s="269"/>
      <c r="S28" s="269"/>
      <c r="T28" s="269"/>
      <c r="U28" s="269"/>
      <c r="V28" s="269"/>
      <c r="W28" s="269"/>
      <c r="X28" s="269"/>
      <c r="Y28" s="269"/>
      <c r="Z28" s="269"/>
      <c r="AA28" s="269"/>
      <c r="AB28" s="269"/>
      <c r="AC28" s="269"/>
      <c r="AD28" s="269"/>
      <c r="AE28" s="269"/>
    </row>
    <row r="29" spans="1:31" s="273" customFormat="1" ht="25.5">
      <c r="A29" s="269"/>
      <c r="B29" s="270">
        <v>20</v>
      </c>
      <c r="C29" s="270" t="s">
        <v>1153</v>
      </c>
      <c r="D29" s="270" t="s">
        <v>1154</v>
      </c>
      <c r="E29" s="278" t="s">
        <v>1155</v>
      </c>
      <c r="F29" s="278" t="s">
        <v>1155</v>
      </c>
      <c r="G29" s="270" t="s">
        <v>1156</v>
      </c>
      <c r="H29" s="278" t="s">
        <v>1157</v>
      </c>
      <c r="I29" s="275" t="s">
        <v>1158</v>
      </c>
      <c r="J29" s="271" t="s">
        <v>166</v>
      </c>
      <c r="K29" s="271" t="s">
        <v>166</v>
      </c>
      <c r="L29" s="269"/>
      <c r="M29" s="269"/>
      <c r="N29" s="269"/>
      <c r="O29" s="269"/>
      <c r="P29" s="269"/>
      <c r="Q29" s="269"/>
      <c r="R29" s="269"/>
      <c r="S29" s="269"/>
      <c r="T29" s="269"/>
      <c r="U29" s="269"/>
      <c r="V29" s="269"/>
      <c r="W29" s="269"/>
      <c r="X29" s="269"/>
      <c r="Y29" s="269"/>
      <c r="Z29" s="269"/>
      <c r="AA29" s="269"/>
      <c r="AB29" s="269"/>
      <c r="AC29" s="269"/>
      <c r="AD29" s="269"/>
      <c r="AE29" s="269"/>
    </row>
    <row r="30" spans="1:31" s="273" customFormat="1" ht="25.5">
      <c r="A30" s="269"/>
      <c r="B30" s="270">
        <v>21</v>
      </c>
      <c r="C30" s="270" t="s">
        <v>1176</v>
      </c>
      <c r="D30" s="270" t="s">
        <v>114</v>
      </c>
      <c r="E30" s="278">
        <v>43</v>
      </c>
      <c r="F30" s="278">
        <v>43</v>
      </c>
      <c r="G30" s="270" t="s">
        <v>1160</v>
      </c>
      <c r="H30" s="278" t="s">
        <v>1161</v>
      </c>
      <c r="I30" s="275" t="s">
        <v>1158</v>
      </c>
      <c r="J30" s="271" t="s">
        <v>166</v>
      </c>
      <c r="K30" s="271" t="s">
        <v>166</v>
      </c>
      <c r="L30" s="269"/>
      <c r="M30" s="269"/>
      <c r="N30" s="269"/>
      <c r="O30" s="269"/>
      <c r="P30" s="269"/>
      <c r="Q30" s="269"/>
      <c r="R30" s="269"/>
      <c r="S30" s="269"/>
      <c r="T30" s="269"/>
      <c r="U30" s="269"/>
      <c r="V30" s="269"/>
      <c r="W30" s="269"/>
      <c r="X30" s="269"/>
      <c r="Y30" s="269"/>
      <c r="Z30" s="269"/>
      <c r="AA30" s="269"/>
      <c r="AB30" s="269"/>
      <c r="AC30" s="269"/>
      <c r="AD30" s="269"/>
      <c r="AE30" s="269"/>
    </row>
    <row r="31" spans="1:31" s="273" customFormat="1" ht="25.5">
      <c r="A31" s="269"/>
      <c r="B31" s="270">
        <v>22</v>
      </c>
      <c r="C31" s="270" t="s">
        <v>1177</v>
      </c>
      <c r="D31" s="270" t="s">
        <v>114</v>
      </c>
      <c r="E31" s="278">
        <v>40</v>
      </c>
      <c r="F31" s="278">
        <v>40</v>
      </c>
      <c r="G31" s="270" t="s">
        <v>1160</v>
      </c>
      <c r="H31" s="278" t="s">
        <v>1161</v>
      </c>
      <c r="I31" s="275" t="s">
        <v>1158</v>
      </c>
      <c r="J31" s="271" t="s">
        <v>166</v>
      </c>
      <c r="K31" s="271" t="s">
        <v>166</v>
      </c>
      <c r="L31" s="269"/>
      <c r="M31" s="269"/>
      <c r="N31" s="269"/>
      <c r="O31" s="269"/>
      <c r="P31" s="269"/>
      <c r="Q31" s="269"/>
      <c r="R31" s="269"/>
      <c r="S31" s="269"/>
      <c r="T31" s="269"/>
      <c r="U31" s="269"/>
      <c r="V31" s="269"/>
      <c r="W31" s="269"/>
      <c r="X31" s="269"/>
      <c r="Y31" s="269"/>
      <c r="Z31" s="269"/>
      <c r="AA31" s="269"/>
      <c r="AB31" s="269"/>
      <c r="AC31" s="269"/>
      <c r="AD31" s="269"/>
      <c r="AE31" s="269"/>
    </row>
    <row r="32" spans="1:31" s="273" customFormat="1" ht="38.25">
      <c r="A32" s="269"/>
      <c r="B32" s="270">
        <v>23</v>
      </c>
      <c r="C32" s="270" t="s">
        <v>1178</v>
      </c>
      <c r="D32" s="270" t="s">
        <v>1179</v>
      </c>
      <c r="E32" s="278" t="s">
        <v>1180</v>
      </c>
      <c r="F32" s="278" t="s">
        <v>1180</v>
      </c>
      <c r="G32" s="270" t="s">
        <v>1181</v>
      </c>
      <c r="H32" s="278" t="s">
        <v>1182</v>
      </c>
      <c r="I32" s="275" t="s">
        <v>1158</v>
      </c>
      <c r="J32" s="271" t="s">
        <v>166</v>
      </c>
      <c r="K32" s="271" t="s">
        <v>166</v>
      </c>
      <c r="L32" s="269"/>
      <c r="M32" s="269"/>
      <c r="N32" s="269"/>
      <c r="O32" s="269"/>
      <c r="P32" s="269"/>
      <c r="Q32" s="269"/>
      <c r="R32" s="269"/>
      <c r="S32" s="269"/>
      <c r="T32" s="269"/>
      <c r="U32" s="269"/>
      <c r="V32" s="269"/>
      <c r="W32" s="269"/>
      <c r="X32" s="269"/>
      <c r="Y32" s="269"/>
      <c r="Z32" s="269"/>
      <c r="AA32" s="269"/>
      <c r="AB32" s="269"/>
      <c r="AC32" s="269"/>
      <c r="AD32" s="269"/>
      <c r="AE32" s="269"/>
    </row>
    <row r="33" spans="1:31" s="273" customFormat="1" ht="38.25">
      <c r="A33" s="269"/>
      <c r="B33" s="270">
        <v>24</v>
      </c>
      <c r="C33" s="270" t="s">
        <v>1183</v>
      </c>
      <c r="D33" s="270" t="s">
        <v>1179</v>
      </c>
      <c r="E33" s="278" t="s">
        <v>1180</v>
      </c>
      <c r="F33" s="278" t="s">
        <v>1180</v>
      </c>
      <c r="G33" s="270" t="s">
        <v>1181</v>
      </c>
      <c r="H33" s="278" t="s">
        <v>1182</v>
      </c>
      <c r="I33" s="275" t="s">
        <v>1158</v>
      </c>
      <c r="J33" s="271" t="s">
        <v>166</v>
      </c>
      <c r="K33" s="271" t="s">
        <v>166</v>
      </c>
      <c r="L33" s="269"/>
      <c r="M33" s="269"/>
      <c r="N33" s="269"/>
      <c r="O33" s="269"/>
      <c r="P33" s="269"/>
      <c r="Q33" s="269"/>
      <c r="R33" s="269"/>
      <c r="S33" s="269"/>
      <c r="T33" s="269"/>
      <c r="U33" s="269"/>
      <c r="V33" s="269"/>
      <c r="W33" s="269"/>
      <c r="X33" s="269"/>
      <c r="Y33" s="269"/>
      <c r="Z33" s="269"/>
      <c r="AA33" s="269"/>
      <c r="AB33" s="269"/>
      <c r="AC33" s="269"/>
      <c r="AD33" s="269"/>
      <c r="AE33" s="269"/>
    </row>
    <row r="34" spans="1:31" s="273" customFormat="1" ht="38.25">
      <c r="A34" s="269"/>
      <c r="B34" s="270">
        <v>25</v>
      </c>
      <c r="C34" s="270" t="s">
        <v>1184</v>
      </c>
      <c r="D34" s="270" t="s">
        <v>1179</v>
      </c>
      <c r="E34" s="278" t="s">
        <v>1180</v>
      </c>
      <c r="F34" s="278" t="s">
        <v>1180</v>
      </c>
      <c r="G34" s="270" t="s">
        <v>1181</v>
      </c>
      <c r="H34" s="278" t="s">
        <v>1185</v>
      </c>
      <c r="I34" s="275" t="s">
        <v>1158</v>
      </c>
      <c r="J34" s="271" t="s">
        <v>166</v>
      </c>
      <c r="K34" s="271" t="s">
        <v>166</v>
      </c>
      <c r="L34" s="269"/>
      <c r="M34" s="269"/>
      <c r="N34" s="269"/>
      <c r="O34" s="269"/>
      <c r="P34" s="269"/>
      <c r="Q34" s="269"/>
      <c r="R34" s="269"/>
      <c r="S34" s="269"/>
      <c r="T34" s="269"/>
      <c r="U34" s="269"/>
      <c r="V34" s="269"/>
      <c r="W34" s="269"/>
      <c r="X34" s="269"/>
      <c r="Y34" s="269"/>
      <c r="Z34" s="269"/>
      <c r="AA34" s="269"/>
      <c r="AB34" s="269"/>
      <c r="AC34" s="269"/>
      <c r="AD34" s="269"/>
      <c r="AE34" s="269"/>
    </row>
    <row r="35" spans="1:31" s="273" customFormat="1" ht="38.25">
      <c r="A35" s="269"/>
      <c r="B35" s="270">
        <v>26</v>
      </c>
      <c r="C35" s="270" t="s">
        <v>1186</v>
      </c>
      <c r="D35" s="270" t="s">
        <v>1179</v>
      </c>
      <c r="E35" s="278" t="s">
        <v>1180</v>
      </c>
      <c r="F35" s="278" t="s">
        <v>1180</v>
      </c>
      <c r="G35" s="270" t="s">
        <v>1181</v>
      </c>
      <c r="H35" s="278" t="s">
        <v>1187</v>
      </c>
      <c r="I35" s="275" t="s">
        <v>1158</v>
      </c>
      <c r="J35" s="271" t="s">
        <v>166</v>
      </c>
      <c r="K35" s="271" t="s">
        <v>166</v>
      </c>
      <c r="L35" s="269"/>
      <c r="M35" s="269"/>
      <c r="N35" s="269"/>
      <c r="O35" s="269"/>
      <c r="P35" s="269"/>
      <c r="Q35" s="269"/>
      <c r="R35" s="269"/>
      <c r="S35" s="269"/>
      <c r="T35" s="269"/>
      <c r="U35" s="269"/>
      <c r="V35" s="269"/>
      <c r="W35" s="269"/>
      <c r="X35" s="269"/>
      <c r="Y35" s="269"/>
      <c r="Z35" s="269"/>
      <c r="AA35" s="269"/>
      <c r="AB35" s="269"/>
      <c r="AC35" s="269"/>
      <c r="AD35" s="269"/>
      <c r="AE35" s="269"/>
    </row>
    <row r="36" spans="1:31" s="273" customFormat="1" ht="38.25">
      <c r="A36" s="269"/>
      <c r="B36" s="270">
        <v>27</v>
      </c>
      <c r="C36" s="270" t="s">
        <v>1188</v>
      </c>
      <c r="D36" s="270" t="s">
        <v>1179</v>
      </c>
      <c r="E36" s="278" t="s">
        <v>1180</v>
      </c>
      <c r="F36" s="278" t="s">
        <v>1180</v>
      </c>
      <c r="G36" s="270" t="s">
        <v>1181</v>
      </c>
      <c r="H36" s="278" t="s">
        <v>1189</v>
      </c>
      <c r="I36" s="275" t="s">
        <v>1158</v>
      </c>
      <c r="J36" s="271" t="s">
        <v>166</v>
      </c>
      <c r="K36" s="271" t="s">
        <v>166</v>
      </c>
      <c r="L36" s="269"/>
      <c r="M36" s="269"/>
      <c r="N36" s="269"/>
      <c r="O36" s="269"/>
      <c r="P36" s="269"/>
      <c r="Q36" s="269"/>
      <c r="R36" s="269"/>
      <c r="S36" s="269"/>
      <c r="T36" s="269"/>
      <c r="U36" s="269"/>
      <c r="V36" s="269"/>
      <c r="W36" s="269"/>
      <c r="X36" s="269"/>
      <c r="Y36" s="269"/>
      <c r="Z36" s="269"/>
      <c r="AA36" s="269"/>
      <c r="AB36" s="269"/>
      <c r="AC36" s="269"/>
      <c r="AD36" s="269"/>
      <c r="AE36" s="269"/>
    </row>
    <row r="37" spans="1:31" s="273" customFormat="1" ht="38.25">
      <c r="A37" s="269"/>
      <c r="B37" s="270">
        <v>28</v>
      </c>
      <c r="C37" s="270" t="s">
        <v>1190</v>
      </c>
      <c r="D37" s="270" t="s">
        <v>1179</v>
      </c>
      <c r="E37" s="278" t="s">
        <v>1180</v>
      </c>
      <c r="F37" s="278" t="s">
        <v>1180</v>
      </c>
      <c r="G37" s="270" t="s">
        <v>1181</v>
      </c>
      <c r="H37" s="278" t="s">
        <v>1191</v>
      </c>
      <c r="I37" s="275" t="s">
        <v>1158</v>
      </c>
      <c r="J37" s="271" t="s">
        <v>166</v>
      </c>
      <c r="K37" s="271" t="s">
        <v>166</v>
      </c>
      <c r="L37" s="269"/>
      <c r="M37" s="269"/>
      <c r="N37" s="269"/>
      <c r="O37" s="269"/>
      <c r="P37" s="269"/>
      <c r="Q37" s="269"/>
      <c r="R37" s="269"/>
      <c r="S37" s="269"/>
      <c r="T37" s="269"/>
      <c r="U37" s="269"/>
      <c r="V37" s="269"/>
      <c r="W37" s="269"/>
      <c r="X37" s="269"/>
      <c r="Y37" s="269"/>
      <c r="Z37" s="269"/>
      <c r="AA37" s="269"/>
      <c r="AB37" s="269"/>
      <c r="AC37" s="269"/>
      <c r="AD37" s="269"/>
      <c r="AE37" s="269"/>
    </row>
    <row r="38" spans="1:31" s="273" customFormat="1" ht="38.25">
      <c r="A38" s="269"/>
      <c r="B38" s="270">
        <v>29</v>
      </c>
      <c r="C38" s="270" t="s">
        <v>1192</v>
      </c>
      <c r="D38" s="270" t="s">
        <v>1179</v>
      </c>
      <c r="E38" s="278" t="s">
        <v>1180</v>
      </c>
      <c r="F38" s="278" t="s">
        <v>1180</v>
      </c>
      <c r="G38" s="270" t="s">
        <v>1181</v>
      </c>
      <c r="H38" s="278" t="s">
        <v>1193</v>
      </c>
      <c r="I38" s="275" t="s">
        <v>1158</v>
      </c>
      <c r="J38" s="271" t="s">
        <v>166</v>
      </c>
      <c r="K38" s="271" t="s">
        <v>166</v>
      </c>
      <c r="L38" s="269"/>
      <c r="M38" s="269"/>
      <c r="N38" s="269"/>
      <c r="O38" s="269"/>
      <c r="P38" s="269"/>
      <c r="Q38" s="269"/>
      <c r="R38" s="269"/>
      <c r="S38" s="269"/>
      <c r="T38" s="269"/>
      <c r="U38" s="269"/>
      <c r="V38" s="269"/>
      <c r="W38" s="269"/>
      <c r="X38" s="269"/>
      <c r="Y38" s="269"/>
      <c r="Z38" s="269"/>
      <c r="AA38" s="269"/>
      <c r="AB38" s="269"/>
      <c r="AC38" s="269"/>
      <c r="AD38" s="269"/>
      <c r="AE38" s="269"/>
    </row>
    <row r="39" spans="1:31" s="273" customFormat="1" ht="25.5">
      <c r="A39" s="269"/>
      <c r="B39" s="270">
        <v>30</v>
      </c>
      <c r="C39" s="270" t="s">
        <v>1194</v>
      </c>
      <c r="D39" s="270" t="s">
        <v>1179</v>
      </c>
      <c r="E39" s="278">
        <v>46</v>
      </c>
      <c r="F39" s="278">
        <v>46</v>
      </c>
      <c r="G39" s="270" t="s">
        <v>1160</v>
      </c>
      <c r="H39" s="278" t="s">
        <v>1161</v>
      </c>
      <c r="I39" s="275" t="s">
        <v>1158</v>
      </c>
      <c r="J39" s="271" t="s">
        <v>166</v>
      </c>
      <c r="K39" s="271" t="s">
        <v>166</v>
      </c>
      <c r="L39" s="269"/>
      <c r="M39" s="269"/>
      <c r="N39" s="269"/>
      <c r="O39" s="269"/>
      <c r="P39" s="269"/>
      <c r="Q39" s="269"/>
      <c r="R39" s="269"/>
      <c r="S39" s="269"/>
      <c r="T39" s="269"/>
      <c r="U39" s="269"/>
      <c r="V39" s="269"/>
      <c r="W39" s="269"/>
      <c r="X39" s="269"/>
      <c r="Y39" s="269"/>
      <c r="Z39" s="269"/>
      <c r="AA39" s="269"/>
      <c r="AB39" s="269"/>
      <c r="AC39" s="269"/>
      <c r="AD39" s="269"/>
      <c r="AE39" s="269"/>
    </row>
    <row r="40" spans="1:31" s="273" customFormat="1" ht="51">
      <c r="A40" s="269"/>
      <c r="B40" s="270">
        <v>31</v>
      </c>
      <c r="C40" s="270" t="s">
        <v>1195</v>
      </c>
      <c r="D40" s="270" t="s">
        <v>1179</v>
      </c>
      <c r="E40" s="278" t="s">
        <v>1180</v>
      </c>
      <c r="F40" s="278" t="s">
        <v>1180</v>
      </c>
      <c r="G40" s="270" t="s">
        <v>1181</v>
      </c>
      <c r="H40" s="278" t="s">
        <v>1185</v>
      </c>
      <c r="I40" s="275" t="s">
        <v>1158</v>
      </c>
      <c r="J40" s="271" t="s">
        <v>166</v>
      </c>
      <c r="K40" s="271" t="s">
        <v>166</v>
      </c>
      <c r="L40" s="269"/>
      <c r="M40" s="269"/>
      <c r="N40" s="269"/>
      <c r="O40" s="269"/>
      <c r="P40" s="269"/>
      <c r="Q40" s="269"/>
      <c r="R40" s="269"/>
      <c r="S40" s="269"/>
      <c r="T40" s="269"/>
      <c r="U40" s="269"/>
      <c r="V40" s="269"/>
      <c r="W40" s="269"/>
      <c r="X40" s="269"/>
      <c r="Y40" s="269"/>
      <c r="Z40" s="269"/>
      <c r="AA40" s="269"/>
      <c r="AB40" s="269"/>
      <c r="AC40" s="269"/>
      <c r="AD40" s="269"/>
      <c r="AE40" s="269"/>
    </row>
    <row r="41" spans="1:31" s="273" customFormat="1" ht="25.5">
      <c r="A41" s="269"/>
      <c r="B41" s="270">
        <v>32</v>
      </c>
      <c r="C41" s="270" t="s">
        <v>1163</v>
      </c>
      <c r="D41" s="270" t="s">
        <v>114</v>
      </c>
      <c r="E41" s="278">
        <v>44</v>
      </c>
      <c r="F41" s="278">
        <v>44</v>
      </c>
      <c r="G41" s="270" t="s">
        <v>1160</v>
      </c>
      <c r="H41" s="278" t="s">
        <v>1161</v>
      </c>
      <c r="I41" s="275" t="s">
        <v>1158</v>
      </c>
      <c r="J41" s="271" t="s">
        <v>166</v>
      </c>
      <c r="K41" s="271" t="s">
        <v>166</v>
      </c>
      <c r="L41" s="269"/>
      <c r="M41" s="269"/>
      <c r="N41" s="269"/>
      <c r="O41" s="269"/>
      <c r="P41" s="269"/>
      <c r="Q41" s="269"/>
      <c r="R41" s="269"/>
      <c r="S41" s="269"/>
      <c r="T41" s="269"/>
      <c r="U41" s="269"/>
      <c r="V41" s="269"/>
      <c r="W41" s="269"/>
      <c r="X41" s="269"/>
      <c r="Y41" s="269"/>
      <c r="Z41" s="269"/>
      <c r="AA41" s="269"/>
      <c r="AB41" s="269"/>
      <c r="AC41" s="269"/>
      <c r="AD41" s="269"/>
      <c r="AE41" s="269"/>
    </row>
    <row r="42" spans="1:31" s="273" customFormat="1" ht="25.5">
      <c r="A42" s="269"/>
      <c r="B42" s="270">
        <v>33</v>
      </c>
      <c r="C42" s="270" t="s">
        <v>1153</v>
      </c>
      <c r="D42" s="270" t="s">
        <v>1154</v>
      </c>
      <c r="E42" s="278" t="s">
        <v>1155</v>
      </c>
      <c r="F42" s="278" t="s">
        <v>1155</v>
      </c>
      <c r="G42" s="270" t="s">
        <v>1156</v>
      </c>
      <c r="H42" s="278" t="s">
        <v>1161</v>
      </c>
      <c r="I42" s="275" t="s">
        <v>1158</v>
      </c>
      <c r="J42" s="271" t="s">
        <v>166</v>
      </c>
      <c r="K42" s="271" t="s">
        <v>166</v>
      </c>
      <c r="L42" s="269"/>
      <c r="M42" s="269"/>
      <c r="N42" s="269"/>
      <c r="O42" s="269"/>
      <c r="P42" s="269"/>
      <c r="Q42" s="269"/>
      <c r="R42" s="269"/>
      <c r="S42" s="269"/>
      <c r="T42" s="269"/>
      <c r="U42" s="269"/>
      <c r="V42" s="269"/>
      <c r="W42" s="269"/>
      <c r="X42" s="269"/>
      <c r="Y42" s="269"/>
      <c r="Z42" s="269"/>
      <c r="AA42" s="269"/>
      <c r="AB42" s="269"/>
      <c r="AC42" s="269"/>
      <c r="AD42" s="269"/>
      <c r="AE42" s="269"/>
    </row>
    <row r="43" spans="1:31" s="273" customFormat="1" ht="38.25">
      <c r="A43" s="269"/>
      <c r="B43" s="270">
        <v>34</v>
      </c>
      <c r="C43" s="270" t="s">
        <v>1196</v>
      </c>
      <c r="D43" s="270" t="s">
        <v>1179</v>
      </c>
      <c r="E43" s="278" t="s">
        <v>1197</v>
      </c>
      <c r="F43" s="278" t="s">
        <v>1197</v>
      </c>
      <c r="G43" s="270" t="s">
        <v>1198</v>
      </c>
      <c r="H43" s="278" t="s">
        <v>1199</v>
      </c>
      <c r="I43" s="275" t="s">
        <v>1158</v>
      </c>
      <c r="J43" s="271" t="s">
        <v>166</v>
      </c>
      <c r="K43" s="271" t="s">
        <v>166</v>
      </c>
      <c r="L43" s="269"/>
      <c r="M43" s="269"/>
      <c r="N43" s="269"/>
      <c r="O43" s="269"/>
      <c r="P43" s="269"/>
      <c r="Q43" s="269"/>
      <c r="R43" s="269"/>
      <c r="S43" s="269"/>
      <c r="T43" s="269"/>
      <c r="U43" s="269"/>
      <c r="V43" s="269"/>
      <c r="W43" s="269"/>
      <c r="X43" s="269"/>
      <c r="Y43" s="269"/>
      <c r="Z43" s="269"/>
      <c r="AA43" s="269"/>
      <c r="AB43" s="269"/>
      <c r="AC43" s="269"/>
      <c r="AD43" s="269"/>
      <c r="AE43" s="269"/>
    </row>
    <row r="44" spans="1:31" s="273" customFormat="1" ht="38.25">
      <c r="A44" s="269"/>
      <c r="B44" s="270">
        <v>35</v>
      </c>
      <c r="C44" s="270" t="s">
        <v>1200</v>
      </c>
      <c r="D44" s="270" t="s">
        <v>1179</v>
      </c>
      <c r="E44" s="278" t="s">
        <v>1197</v>
      </c>
      <c r="F44" s="278" t="s">
        <v>1197</v>
      </c>
      <c r="G44" s="270" t="s">
        <v>1198</v>
      </c>
      <c r="H44" s="278" t="s">
        <v>1201</v>
      </c>
      <c r="I44" s="275" t="s">
        <v>1158</v>
      </c>
      <c r="J44" s="271" t="s">
        <v>166</v>
      </c>
      <c r="K44" s="271" t="s">
        <v>166</v>
      </c>
      <c r="L44" s="269"/>
      <c r="M44" s="269"/>
      <c r="N44" s="269"/>
      <c r="O44" s="269"/>
      <c r="P44" s="269"/>
      <c r="Q44" s="269"/>
      <c r="R44" s="269"/>
      <c r="S44" s="269"/>
      <c r="T44" s="269"/>
      <c r="U44" s="269"/>
      <c r="V44" s="269"/>
      <c r="W44" s="269"/>
      <c r="X44" s="269"/>
      <c r="Y44" s="269"/>
      <c r="Z44" s="269"/>
      <c r="AA44" s="269"/>
      <c r="AB44" s="269"/>
      <c r="AC44" s="269"/>
      <c r="AD44" s="269"/>
      <c r="AE44" s="269"/>
    </row>
    <row r="45" spans="1:31" s="273" customFormat="1" ht="38.25">
      <c r="A45" s="269"/>
      <c r="B45" s="270">
        <v>36</v>
      </c>
      <c r="C45" s="270" t="s">
        <v>1202</v>
      </c>
      <c r="D45" s="270" t="s">
        <v>1179</v>
      </c>
      <c r="E45" s="278" t="s">
        <v>1197</v>
      </c>
      <c r="F45" s="278" t="s">
        <v>1197</v>
      </c>
      <c r="G45" s="270" t="s">
        <v>1198</v>
      </c>
      <c r="H45" s="278" t="s">
        <v>1201</v>
      </c>
      <c r="I45" s="275" t="s">
        <v>1158</v>
      </c>
      <c r="J45" s="271" t="s">
        <v>166</v>
      </c>
      <c r="K45" s="271" t="s">
        <v>166</v>
      </c>
      <c r="L45" s="269"/>
      <c r="M45" s="269"/>
      <c r="N45" s="269"/>
      <c r="O45" s="269"/>
      <c r="P45" s="269"/>
      <c r="Q45" s="269"/>
      <c r="R45" s="269"/>
      <c r="S45" s="269"/>
      <c r="T45" s="269"/>
      <c r="U45" s="269"/>
      <c r="V45" s="269"/>
      <c r="W45" s="269"/>
      <c r="X45" s="269"/>
      <c r="Y45" s="269"/>
      <c r="Z45" s="269"/>
      <c r="AA45" s="269"/>
      <c r="AB45" s="269"/>
      <c r="AC45" s="269"/>
      <c r="AD45" s="269"/>
      <c r="AE45" s="269"/>
    </row>
    <row r="46" spans="1:31" s="273" customFormat="1" ht="38.25">
      <c r="A46" s="269"/>
      <c r="B46" s="270">
        <v>37</v>
      </c>
      <c r="C46" s="270" t="s">
        <v>1203</v>
      </c>
      <c r="D46" s="270" t="s">
        <v>1179</v>
      </c>
      <c r="E46" s="278" t="s">
        <v>1197</v>
      </c>
      <c r="F46" s="278" t="s">
        <v>1197</v>
      </c>
      <c r="G46" s="270" t="s">
        <v>1198</v>
      </c>
      <c r="H46" s="278" t="s">
        <v>1199</v>
      </c>
      <c r="I46" s="275" t="s">
        <v>1158</v>
      </c>
      <c r="J46" s="271" t="s">
        <v>166</v>
      </c>
      <c r="K46" s="271" t="s">
        <v>166</v>
      </c>
      <c r="L46" s="269"/>
      <c r="M46" s="269"/>
      <c r="N46" s="269"/>
      <c r="O46" s="269"/>
      <c r="P46" s="269"/>
      <c r="Q46" s="269"/>
      <c r="R46" s="269"/>
      <c r="S46" s="269"/>
      <c r="T46" s="269"/>
      <c r="U46" s="269"/>
      <c r="V46" s="269"/>
      <c r="W46" s="269"/>
      <c r="X46" s="269"/>
      <c r="Y46" s="269"/>
      <c r="Z46" s="269"/>
      <c r="AA46" s="269"/>
      <c r="AB46" s="269"/>
      <c r="AC46" s="269"/>
      <c r="AD46" s="269"/>
      <c r="AE46" s="269"/>
    </row>
    <row r="47" spans="1:31" s="273" customFormat="1" ht="38.25">
      <c r="A47" s="269"/>
      <c r="B47" s="270">
        <v>38</v>
      </c>
      <c r="C47" s="270" t="s">
        <v>1204</v>
      </c>
      <c r="D47" s="270" t="s">
        <v>1179</v>
      </c>
      <c r="E47" s="278" t="s">
        <v>1197</v>
      </c>
      <c r="F47" s="278" t="s">
        <v>1197</v>
      </c>
      <c r="G47" s="270" t="s">
        <v>1198</v>
      </c>
      <c r="H47" s="278" t="s">
        <v>1205</v>
      </c>
      <c r="I47" s="275" t="s">
        <v>1158</v>
      </c>
      <c r="J47" s="271" t="s">
        <v>166</v>
      </c>
      <c r="K47" s="271" t="s">
        <v>166</v>
      </c>
      <c r="L47" s="269"/>
      <c r="M47" s="269"/>
      <c r="N47" s="269"/>
      <c r="O47" s="269"/>
      <c r="P47" s="269"/>
      <c r="Q47" s="269"/>
      <c r="R47" s="269"/>
      <c r="S47" s="269"/>
      <c r="T47" s="269"/>
      <c r="U47" s="269"/>
      <c r="V47" s="269"/>
      <c r="W47" s="269"/>
      <c r="X47" s="269"/>
      <c r="Y47" s="269"/>
      <c r="Z47" s="269"/>
      <c r="AA47" s="269"/>
      <c r="AB47" s="269"/>
      <c r="AC47" s="269"/>
      <c r="AD47" s="269"/>
      <c r="AE47" s="269"/>
    </row>
    <row r="48" spans="1:31" s="273" customFormat="1" ht="38.25">
      <c r="A48" s="269"/>
      <c r="B48" s="270">
        <v>39</v>
      </c>
      <c r="C48" s="270" t="s">
        <v>1206</v>
      </c>
      <c r="D48" s="270" t="s">
        <v>1179</v>
      </c>
      <c r="E48" s="278" t="s">
        <v>1197</v>
      </c>
      <c r="F48" s="278" t="s">
        <v>1197</v>
      </c>
      <c r="G48" s="270" t="s">
        <v>1198</v>
      </c>
      <c r="H48" s="278" t="s">
        <v>1207</v>
      </c>
      <c r="I48" s="275" t="s">
        <v>1158</v>
      </c>
      <c r="J48" s="271" t="s">
        <v>166</v>
      </c>
      <c r="K48" s="271" t="s">
        <v>166</v>
      </c>
      <c r="L48" s="269"/>
      <c r="M48" s="269"/>
      <c r="N48" s="269"/>
      <c r="O48" s="269"/>
      <c r="P48" s="269"/>
      <c r="Q48" s="269"/>
      <c r="R48" s="269"/>
      <c r="S48" s="269"/>
      <c r="T48" s="269"/>
      <c r="U48" s="269"/>
      <c r="V48" s="269"/>
      <c r="W48" s="269"/>
      <c r="X48" s="269"/>
      <c r="Y48" s="269"/>
      <c r="Z48" s="269"/>
      <c r="AA48" s="269"/>
      <c r="AB48" s="269"/>
      <c r="AC48" s="269"/>
      <c r="AD48" s="269"/>
      <c r="AE48" s="269"/>
    </row>
    <row r="49" spans="1:31" s="273" customFormat="1" ht="38.25">
      <c r="A49" s="269"/>
      <c r="B49" s="270">
        <v>40</v>
      </c>
      <c r="C49" s="270" t="s">
        <v>1208</v>
      </c>
      <c r="D49" s="270" t="s">
        <v>1179</v>
      </c>
      <c r="E49" s="278" t="s">
        <v>1197</v>
      </c>
      <c r="F49" s="278" t="s">
        <v>1197</v>
      </c>
      <c r="G49" s="270" t="s">
        <v>1198</v>
      </c>
      <c r="H49" s="278" t="s">
        <v>1209</v>
      </c>
      <c r="I49" s="275" t="s">
        <v>1158</v>
      </c>
      <c r="J49" s="271" t="s">
        <v>166</v>
      </c>
      <c r="K49" s="271" t="s">
        <v>166</v>
      </c>
      <c r="L49" s="269"/>
      <c r="M49" s="269"/>
      <c r="N49" s="269"/>
      <c r="O49" s="269"/>
      <c r="P49" s="269"/>
      <c r="Q49" s="269"/>
      <c r="R49" s="269"/>
      <c r="S49" s="269"/>
      <c r="T49" s="269"/>
      <c r="U49" s="269"/>
      <c r="V49" s="269"/>
      <c r="W49" s="269"/>
      <c r="X49" s="269"/>
      <c r="Y49" s="269"/>
      <c r="Z49" s="269"/>
      <c r="AA49" s="269"/>
      <c r="AB49" s="269"/>
      <c r="AC49" s="269"/>
      <c r="AD49" s="269"/>
      <c r="AE49" s="269"/>
    </row>
    <row r="50" spans="1:31" s="273" customFormat="1" ht="38.25">
      <c r="A50" s="269"/>
      <c r="B50" s="270">
        <v>41</v>
      </c>
      <c r="C50" s="270" t="s">
        <v>1210</v>
      </c>
      <c r="D50" s="270" t="s">
        <v>1179</v>
      </c>
      <c r="E50" s="278" t="s">
        <v>1197</v>
      </c>
      <c r="F50" s="278" t="s">
        <v>1197</v>
      </c>
      <c r="G50" s="270" t="s">
        <v>1198</v>
      </c>
      <c r="H50" s="278" t="s">
        <v>1209</v>
      </c>
      <c r="I50" s="275" t="s">
        <v>1158</v>
      </c>
      <c r="J50" s="271" t="s">
        <v>166</v>
      </c>
      <c r="K50" s="271" t="s">
        <v>166</v>
      </c>
      <c r="L50" s="269"/>
      <c r="M50" s="269"/>
      <c r="N50" s="269"/>
      <c r="O50" s="269"/>
      <c r="P50" s="269"/>
      <c r="Q50" s="269"/>
      <c r="R50" s="269"/>
      <c r="S50" s="269"/>
      <c r="T50" s="269"/>
      <c r="U50" s="269"/>
      <c r="V50" s="269"/>
      <c r="W50" s="269"/>
      <c r="X50" s="269"/>
      <c r="Y50" s="269"/>
      <c r="Z50" s="269"/>
      <c r="AA50" s="269"/>
      <c r="AB50" s="269"/>
      <c r="AC50" s="269"/>
      <c r="AD50" s="269"/>
      <c r="AE50" s="269"/>
    </row>
    <row r="51" spans="1:31" s="273" customFormat="1" ht="25.5">
      <c r="A51" s="269"/>
      <c r="B51" s="270">
        <v>42</v>
      </c>
      <c r="C51" s="270" t="s">
        <v>1153</v>
      </c>
      <c r="D51" s="270" t="s">
        <v>1154</v>
      </c>
      <c r="E51" s="278" t="s">
        <v>1155</v>
      </c>
      <c r="F51" s="278" t="s">
        <v>1155</v>
      </c>
      <c r="G51" s="270" t="s">
        <v>1156</v>
      </c>
      <c r="H51" s="278" t="s">
        <v>1157</v>
      </c>
      <c r="I51" s="275" t="s">
        <v>1158</v>
      </c>
      <c r="J51" s="271" t="s">
        <v>166</v>
      </c>
      <c r="K51" s="271" t="s">
        <v>166</v>
      </c>
      <c r="L51" s="269"/>
      <c r="M51" s="269"/>
      <c r="N51" s="269"/>
      <c r="O51" s="269"/>
      <c r="P51" s="269"/>
      <c r="Q51" s="269"/>
      <c r="R51" s="269"/>
      <c r="S51" s="269"/>
      <c r="T51" s="269"/>
      <c r="U51" s="269"/>
      <c r="V51" s="269"/>
      <c r="W51" s="269"/>
      <c r="X51" s="269"/>
      <c r="Y51" s="269"/>
      <c r="Z51" s="269"/>
      <c r="AA51" s="269"/>
      <c r="AB51" s="269"/>
      <c r="AC51" s="269"/>
      <c r="AD51" s="269"/>
      <c r="AE51" s="269"/>
    </row>
    <row r="52" spans="1:31" s="273" customFormat="1" ht="25.5">
      <c r="A52" s="269"/>
      <c r="B52" s="270">
        <v>43</v>
      </c>
      <c r="C52" s="270" t="s">
        <v>1211</v>
      </c>
      <c r="D52" s="270" t="s">
        <v>114</v>
      </c>
      <c r="E52" s="278">
        <v>65</v>
      </c>
      <c r="F52" s="278">
        <v>65</v>
      </c>
      <c r="G52" s="270" t="s">
        <v>1160</v>
      </c>
      <c r="H52" s="278" t="s">
        <v>1161</v>
      </c>
      <c r="I52" s="275" t="s">
        <v>1158</v>
      </c>
      <c r="J52" s="271" t="s">
        <v>166</v>
      </c>
      <c r="K52" s="271" t="s">
        <v>166</v>
      </c>
      <c r="L52" s="269"/>
      <c r="M52" s="269"/>
      <c r="N52" s="269"/>
      <c r="O52" s="269"/>
      <c r="P52" s="269"/>
      <c r="Q52" s="269"/>
      <c r="R52" s="269"/>
      <c r="S52" s="269"/>
      <c r="T52" s="269"/>
      <c r="U52" s="269"/>
      <c r="V52" s="269"/>
      <c r="W52" s="269"/>
      <c r="X52" s="269"/>
      <c r="Y52" s="269"/>
      <c r="Z52" s="269"/>
      <c r="AA52" s="269"/>
      <c r="AB52" s="269"/>
      <c r="AC52" s="269"/>
      <c r="AD52" s="269"/>
      <c r="AE52" s="269"/>
    </row>
    <row r="53" spans="1:31" s="273" customFormat="1" ht="25.5">
      <c r="A53" s="269"/>
      <c r="B53" s="270">
        <v>44</v>
      </c>
      <c r="C53" s="270" t="s">
        <v>1212</v>
      </c>
      <c r="D53" s="270" t="s">
        <v>114</v>
      </c>
      <c r="E53" s="278">
        <v>56</v>
      </c>
      <c r="F53" s="278">
        <v>56</v>
      </c>
      <c r="G53" s="270" t="s">
        <v>1160</v>
      </c>
      <c r="H53" s="278" t="s">
        <v>1161</v>
      </c>
      <c r="I53" s="275" t="s">
        <v>1158</v>
      </c>
      <c r="J53" s="271" t="s">
        <v>166</v>
      </c>
      <c r="K53" s="271" t="s">
        <v>166</v>
      </c>
      <c r="L53" s="269"/>
      <c r="M53" s="269"/>
      <c r="N53" s="269"/>
      <c r="O53" s="269"/>
      <c r="P53" s="269"/>
      <c r="Q53" s="269"/>
      <c r="R53" s="269"/>
      <c r="S53" s="269"/>
      <c r="T53" s="269"/>
      <c r="U53" s="269"/>
      <c r="V53" s="269"/>
      <c r="W53" s="269"/>
      <c r="X53" s="269"/>
      <c r="Y53" s="269"/>
      <c r="Z53" s="269"/>
      <c r="AA53" s="269"/>
      <c r="AB53" s="269"/>
      <c r="AC53" s="269"/>
      <c r="AD53" s="269"/>
      <c r="AE53" s="269"/>
    </row>
    <row r="54" spans="1:31" s="273" customFormat="1" ht="25.5">
      <c r="A54" s="269"/>
      <c r="B54" s="270">
        <v>45</v>
      </c>
      <c r="C54" s="270" t="s">
        <v>1162</v>
      </c>
      <c r="D54" s="270" t="s">
        <v>1154</v>
      </c>
      <c r="E54" s="278" t="s">
        <v>1155</v>
      </c>
      <c r="F54" s="278" t="s">
        <v>1155</v>
      </c>
      <c r="G54" s="270" t="s">
        <v>1156</v>
      </c>
      <c r="H54" s="278" t="s">
        <v>1157</v>
      </c>
      <c r="I54" s="275" t="s">
        <v>1158</v>
      </c>
      <c r="J54" s="271" t="s">
        <v>166</v>
      </c>
      <c r="K54" s="271" t="s">
        <v>166</v>
      </c>
      <c r="L54" s="269"/>
      <c r="M54" s="269"/>
      <c r="N54" s="269"/>
      <c r="O54" s="269"/>
      <c r="P54" s="269"/>
      <c r="Q54" s="269"/>
      <c r="R54" s="269"/>
      <c r="S54" s="269"/>
      <c r="T54" s="269"/>
      <c r="U54" s="269"/>
      <c r="V54" s="269"/>
      <c r="W54" s="269"/>
      <c r="X54" s="269"/>
      <c r="Y54" s="269"/>
      <c r="Z54" s="269"/>
      <c r="AA54" s="269"/>
      <c r="AB54" s="269"/>
      <c r="AC54" s="269"/>
      <c r="AD54" s="269"/>
      <c r="AE54" s="269"/>
    </row>
    <row r="55" spans="1:31" s="273" customFormat="1" ht="63.75">
      <c r="A55" s="269"/>
      <c r="B55" s="270">
        <v>46</v>
      </c>
      <c r="C55" s="270" t="s">
        <v>1213</v>
      </c>
      <c r="D55" s="270" t="s">
        <v>1214</v>
      </c>
      <c r="E55" s="278" t="s">
        <v>1197</v>
      </c>
      <c r="F55" s="278" t="s">
        <v>1197</v>
      </c>
      <c r="G55" s="270" t="s">
        <v>1215</v>
      </c>
      <c r="H55" s="278" t="s">
        <v>1171</v>
      </c>
      <c r="I55" s="275" t="s">
        <v>1158</v>
      </c>
      <c r="J55" s="271" t="s">
        <v>166</v>
      </c>
      <c r="K55" s="271" t="s">
        <v>166</v>
      </c>
      <c r="L55" s="269"/>
      <c r="M55" s="269"/>
      <c r="N55" s="269"/>
      <c r="O55" s="269"/>
      <c r="P55" s="269"/>
      <c r="Q55" s="269"/>
      <c r="R55" s="269"/>
      <c r="S55" s="269"/>
      <c r="T55" s="269"/>
      <c r="U55" s="269"/>
      <c r="V55" s="269"/>
      <c r="W55" s="269"/>
      <c r="X55" s="269"/>
      <c r="Y55" s="269"/>
      <c r="Z55" s="269"/>
      <c r="AA55" s="269"/>
      <c r="AB55" s="269"/>
      <c r="AC55" s="269"/>
      <c r="AD55" s="269"/>
      <c r="AE55" s="269"/>
    </row>
    <row r="56" spans="1:31" s="273" customFormat="1" ht="25.5">
      <c r="A56" s="269"/>
      <c r="B56" s="270">
        <v>47</v>
      </c>
      <c r="C56" s="270" t="s">
        <v>1216</v>
      </c>
      <c r="D56" s="270" t="s">
        <v>1179</v>
      </c>
      <c r="E56" s="278" t="s">
        <v>1197</v>
      </c>
      <c r="F56" s="278" t="s">
        <v>1197</v>
      </c>
      <c r="G56" s="270" t="s">
        <v>1160</v>
      </c>
      <c r="H56" s="278" t="s">
        <v>1161</v>
      </c>
      <c r="I56" s="275" t="s">
        <v>1158</v>
      </c>
      <c r="J56" s="271" t="s">
        <v>166</v>
      </c>
      <c r="K56" s="271" t="s">
        <v>166</v>
      </c>
      <c r="L56" s="269"/>
      <c r="M56" s="269"/>
      <c r="N56" s="269"/>
      <c r="O56" s="269"/>
      <c r="P56" s="269"/>
      <c r="Q56" s="269"/>
      <c r="R56" s="269"/>
      <c r="S56" s="269"/>
      <c r="T56" s="269"/>
      <c r="U56" s="269"/>
      <c r="V56" s="269"/>
      <c r="W56" s="269"/>
      <c r="X56" s="269"/>
      <c r="Y56" s="269"/>
      <c r="Z56" s="269"/>
      <c r="AA56" s="269"/>
      <c r="AB56" s="269"/>
      <c r="AC56" s="269"/>
      <c r="AD56" s="269"/>
      <c r="AE56" s="269"/>
    </row>
    <row r="57" spans="1:31" s="273" customFormat="1" ht="25.5">
      <c r="A57" s="269"/>
      <c r="B57" s="270">
        <v>48</v>
      </c>
      <c r="C57" s="270" t="s">
        <v>1217</v>
      </c>
      <c r="D57" s="270" t="s">
        <v>114</v>
      </c>
      <c r="E57" s="278">
        <v>44</v>
      </c>
      <c r="F57" s="278">
        <v>44</v>
      </c>
      <c r="G57" s="270" t="s">
        <v>1160</v>
      </c>
      <c r="H57" s="278" t="s">
        <v>1161</v>
      </c>
      <c r="I57" s="275" t="s">
        <v>1158</v>
      </c>
      <c r="J57" s="271" t="s">
        <v>166</v>
      </c>
      <c r="K57" s="271" t="s">
        <v>166</v>
      </c>
      <c r="L57" s="269"/>
      <c r="M57" s="269"/>
      <c r="N57" s="269"/>
      <c r="O57" s="269"/>
      <c r="P57" s="269"/>
      <c r="Q57" s="269"/>
      <c r="R57" s="269"/>
      <c r="S57" s="269"/>
      <c r="T57" s="269"/>
      <c r="U57" s="269"/>
      <c r="V57" s="269"/>
      <c r="W57" s="269"/>
      <c r="X57" s="269"/>
      <c r="Y57" s="269"/>
      <c r="Z57" s="269"/>
      <c r="AA57" s="269"/>
      <c r="AB57" s="269"/>
      <c r="AC57" s="269"/>
      <c r="AD57" s="269"/>
      <c r="AE57" s="269"/>
    </row>
    <row r="58" spans="1:31" s="273" customFormat="1" ht="25.5">
      <c r="A58" s="269"/>
      <c r="B58" s="270">
        <v>49</v>
      </c>
      <c r="C58" s="270" t="s">
        <v>1153</v>
      </c>
      <c r="D58" s="270" t="s">
        <v>1154</v>
      </c>
      <c r="E58" s="278" t="s">
        <v>1155</v>
      </c>
      <c r="F58" s="278" t="s">
        <v>1155</v>
      </c>
      <c r="G58" s="270" t="s">
        <v>1156</v>
      </c>
      <c r="H58" s="278" t="s">
        <v>1157</v>
      </c>
      <c r="I58" s="275" t="s">
        <v>1158</v>
      </c>
      <c r="J58" s="271" t="s">
        <v>166</v>
      </c>
      <c r="K58" s="271" t="s">
        <v>166</v>
      </c>
      <c r="L58" s="269"/>
      <c r="M58" s="269"/>
      <c r="N58" s="269"/>
      <c r="O58" s="269"/>
      <c r="P58" s="269"/>
      <c r="Q58" s="269"/>
      <c r="R58" s="269"/>
      <c r="S58" s="269"/>
      <c r="T58" s="269"/>
      <c r="U58" s="269"/>
      <c r="V58" s="269"/>
      <c r="W58" s="269"/>
      <c r="X58" s="269"/>
      <c r="Y58" s="269"/>
      <c r="Z58" s="269"/>
      <c r="AA58" s="269"/>
      <c r="AB58" s="269"/>
      <c r="AC58" s="269"/>
      <c r="AD58" s="269"/>
      <c r="AE58" s="269"/>
    </row>
    <row r="59" spans="1:31" s="273" customFormat="1" ht="38.25">
      <c r="A59" s="269"/>
      <c r="B59" s="270">
        <v>50</v>
      </c>
      <c r="C59" s="270" t="s">
        <v>1218</v>
      </c>
      <c r="D59" s="270" t="s">
        <v>114</v>
      </c>
      <c r="E59" s="278">
        <v>51</v>
      </c>
      <c r="F59" s="278">
        <v>51</v>
      </c>
      <c r="G59" s="270" t="s">
        <v>1160</v>
      </c>
      <c r="H59" s="278" t="s">
        <v>1161</v>
      </c>
      <c r="I59" s="275" t="s">
        <v>1158</v>
      </c>
      <c r="J59" s="271" t="s">
        <v>166</v>
      </c>
      <c r="K59" s="271" t="s">
        <v>166</v>
      </c>
      <c r="L59" s="269"/>
      <c r="M59" s="269"/>
      <c r="N59" s="269"/>
      <c r="O59" s="269"/>
      <c r="P59" s="269"/>
      <c r="Q59" s="269"/>
      <c r="R59" s="269"/>
      <c r="S59" s="269"/>
      <c r="T59" s="269"/>
      <c r="U59" s="269"/>
      <c r="V59" s="269"/>
      <c r="W59" s="269"/>
      <c r="X59" s="269"/>
      <c r="Y59" s="269"/>
      <c r="Z59" s="269"/>
      <c r="AA59" s="269"/>
      <c r="AB59" s="269"/>
      <c r="AC59" s="269"/>
      <c r="AD59" s="269"/>
      <c r="AE59" s="269"/>
    </row>
    <row r="60" spans="1:31" s="273" customFormat="1" ht="25.5">
      <c r="A60" s="269"/>
      <c r="B60" s="270">
        <v>51</v>
      </c>
      <c r="C60" s="270" t="s">
        <v>1162</v>
      </c>
      <c r="D60" s="270" t="s">
        <v>1154</v>
      </c>
      <c r="E60" s="278" t="s">
        <v>1155</v>
      </c>
      <c r="F60" s="278" t="s">
        <v>1155</v>
      </c>
      <c r="G60" s="270" t="s">
        <v>1156</v>
      </c>
      <c r="H60" s="278" t="s">
        <v>1157</v>
      </c>
      <c r="I60" s="275" t="s">
        <v>1158</v>
      </c>
      <c r="J60" s="271" t="s">
        <v>166</v>
      </c>
      <c r="K60" s="271" t="s">
        <v>166</v>
      </c>
      <c r="L60" s="269"/>
      <c r="M60" s="269"/>
      <c r="N60" s="269"/>
      <c r="O60" s="269"/>
      <c r="P60" s="269"/>
      <c r="Q60" s="269"/>
      <c r="R60" s="269"/>
      <c r="S60" s="269"/>
      <c r="T60" s="269"/>
      <c r="U60" s="269"/>
      <c r="V60" s="269"/>
      <c r="W60" s="269"/>
      <c r="X60" s="269"/>
      <c r="Y60" s="269"/>
      <c r="Z60" s="269"/>
      <c r="AA60" s="269"/>
      <c r="AB60" s="269"/>
      <c r="AC60" s="269"/>
      <c r="AD60" s="269"/>
      <c r="AE60" s="269"/>
    </row>
    <row r="61" spans="1:31" s="273" customFormat="1" ht="51">
      <c r="A61" s="269"/>
      <c r="B61" s="270">
        <v>52</v>
      </c>
      <c r="C61" s="270" t="s">
        <v>1219</v>
      </c>
      <c r="D61" s="270" t="s">
        <v>114</v>
      </c>
      <c r="E61" s="278" t="s">
        <v>1197</v>
      </c>
      <c r="F61" s="278" t="s">
        <v>1197</v>
      </c>
      <c r="G61" s="270" t="s">
        <v>1215</v>
      </c>
      <c r="H61" s="278" t="s">
        <v>1161</v>
      </c>
      <c r="I61" s="275" t="s">
        <v>1158</v>
      </c>
      <c r="J61" s="271" t="s">
        <v>166</v>
      </c>
      <c r="K61" s="271" t="s">
        <v>166</v>
      </c>
      <c r="L61" s="269"/>
      <c r="M61" s="269"/>
      <c r="N61" s="269"/>
      <c r="O61" s="269"/>
      <c r="P61" s="269"/>
      <c r="Q61" s="269"/>
      <c r="R61" s="269"/>
      <c r="S61" s="269"/>
      <c r="T61" s="269"/>
      <c r="U61" s="269"/>
      <c r="V61" s="269"/>
      <c r="W61" s="269"/>
      <c r="X61" s="269"/>
      <c r="Y61" s="269"/>
      <c r="Z61" s="269"/>
      <c r="AA61" s="269"/>
      <c r="AB61" s="269"/>
      <c r="AC61" s="269"/>
      <c r="AD61" s="269"/>
      <c r="AE61" s="269"/>
    </row>
    <row r="62" spans="1:31" s="273" customFormat="1" ht="25.5">
      <c r="A62" s="269"/>
      <c r="B62" s="270">
        <v>53</v>
      </c>
      <c r="C62" s="270" t="s">
        <v>1153</v>
      </c>
      <c r="D62" s="270" t="s">
        <v>1154</v>
      </c>
      <c r="E62" s="278" t="s">
        <v>1155</v>
      </c>
      <c r="F62" s="278" t="s">
        <v>1155</v>
      </c>
      <c r="G62" s="270" t="s">
        <v>1156</v>
      </c>
      <c r="H62" s="278" t="s">
        <v>1157</v>
      </c>
      <c r="I62" s="275" t="s">
        <v>1158</v>
      </c>
      <c r="J62" s="271" t="s">
        <v>166</v>
      </c>
      <c r="K62" s="271" t="s">
        <v>166</v>
      </c>
      <c r="L62" s="269"/>
      <c r="M62" s="269"/>
      <c r="N62" s="269"/>
      <c r="O62" s="269"/>
      <c r="P62" s="269"/>
      <c r="Q62" s="269"/>
      <c r="R62" s="269"/>
      <c r="S62" s="269"/>
      <c r="T62" s="269"/>
      <c r="U62" s="269"/>
      <c r="V62" s="269"/>
      <c r="W62" s="269"/>
      <c r="X62" s="269"/>
      <c r="Y62" s="269"/>
      <c r="Z62" s="269"/>
      <c r="AA62" s="269"/>
      <c r="AB62" s="269"/>
      <c r="AC62" s="269"/>
      <c r="AD62" s="269"/>
      <c r="AE62" s="269"/>
    </row>
    <row r="63" spans="1:31" s="273" customFormat="1" ht="25.5">
      <c r="A63" s="269"/>
      <c r="B63" s="270">
        <v>54</v>
      </c>
      <c r="C63" s="270" t="s">
        <v>1220</v>
      </c>
      <c r="D63" s="270" t="s">
        <v>114</v>
      </c>
      <c r="E63" s="278">
        <v>87</v>
      </c>
      <c r="F63" s="278">
        <v>87</v>
      </c>
      <c r="G63" s="270" t="s">
        <v>1160</v>
      </c>
      <c r="H63" s="278" t="s">
        <v>1161</v>
      </c>
      <c r="I63" s="275" t="s">
        <v>1158</v>
      </c>
      <c r="J63" s="271" t="s">
        <v>166</v>
      </c>
      <c r="K63" s="271" t="s">
        <v>166</v>
      </c>
      <c r="L63" s="269"/>
      <c r="M63" s="269"/>
      <c r="N63" s="269"/>
      <c r="O63" s="269"/>
      <c r="P63" s="269"/>
      <c r="Q63" s="269"/>
      <c r="R63" s="269"/>
      <c r="S63" s="269"/>
      <c r="T63" s="269"/>
      <c r="U63" s="269"/>
      <c r="V63" s="269"/>
      <c r="W63" s="269"/>
      <c r="X63" s="269"/>
      <c r="Y63" s="269"/>
      <c r="Z63" s="269"/>
      <c r="AA63" s="269"/>
      <c r="AB63" s="269"/>
      <c r="AC63" s="269"/>
      <c r="AD63" s="269"/>
      <c r="AE63" s="269"/>
    </row>
    <row r="64" spans="1:31" s="273" customFormat="1" ht="25.5">
      <c r="A64" s="269"/>
      <c r="B64" s="270">
        <v>55</v>
      </c>
      <c r="C64" s="270" t="s">
        <v>1162</v>
      </c>
      <c r="D64" s="270" t="s">
        <v>1154</v>
      </c>
      <c r="E64" s="278" t="s">
        <v>1155</v>
      </c>
      <c r="F64" s="278" t="s">
        <v>1155</v>
      </c>
      <c r="G64" s="270" t="s">
        <v>1156</v>
      </c>
      <c r="H64" s="278" t="s">
        <v>1157</v>
      </c>
      <c r="I64" s="275" t="s">
        <v>1158</v>
      </c>
      <c r="J64" s="271" t="s">
        <v>166</v>
      </c>
      <c r="K64" s="271" t="s">
        <v>166</v>
      </c>
      <c r="L64" s="269"/>
      <c r="M64" s="269"/>
      <c r="N64" s="269"/>
      <c r="O64" s="269"/>
      <c r="P64" s="269"/>
      <c r="Q64" s="269"/>
      <c r="R64" s="269"/>
      <c r="S64" s="269"/>
      <c r="T64" s="269"/>
      <c r="U64" s="269"/>
      <c r="V64" s="269"/>
      <c r="W64" s="269"/>
      <c r="X64" s="269"/>
      <c r="Y64" s="269"/>
      <c r="Z64" s="269"/>
      <c r="AA64" s="269"/>
      <c r="AB64" s="269"/>
      <c r="AC64" s="269"/>
      <c r="AD64" s="269"/>
      <c r="AE64" s="269"/>
    </row>
    <row r="65" spans="1:31" s="273" customFormat="1" ht="25.5">
      <c r="A65" s="269"/>
      <c r="B65" s="270">
        <v>56</v>
      </c>
      <c r="C65" s="270" t="s">
        <v>1162</v>
      </c>
      <c r="D65" s="270" t="s">
        <v>1154</v>
      </c>
      <c r="E65" s="278" t="s">
        <v>1155</v>
      </c>
      <c r="F65" s="278" t="s">
        <v>1155</v>
      </c>
      <c r="G65" s="270" t="s">
        <v>1156</v>
      </c>
      <c r="H65" s="278" t="s">
        <v>1157</v>
      </c>
      <c r="I65" s="275" t="s">
        <v>1158</v>
      </c>
      <c r="J65" s="271" t="s">
        <v>166</v>
      </c>
      <c r="K65" s="271" t="s">
        <v>166</v>
      </c>
      <c r="L65" s="269"/>
      <c r="M65" s="269"/>
      <c r="N65" s="269"/>
      <c r="O65" s="269"/>
      <c r="P65" s="269"/>
      <c r="Q65" s="269"/>
      <c r="R65" s="269"/>
      <c r="S65" s="269"/>
      <c r="T65" s="269"/>
      <c r="U65" s="269"/>
      <c r="V65" s="269"/>
      <c r="W65" s="269"/>
      <c r="X65" s="269"/>
      <c r="Y65" s="269"/>
      <c r="Z65" s="269"/>
      <c r="AA65" s="269"/>
      <c r="AB65" s="269"/>
      <c r="AC65" s="269"/>
      <c r="AD65" s="269"/>
      <c r="AE65" s="269"/>
    </row>
    <row r="66" spans="1:31" s="273" customFormat="1" ht="25.5">
      <c r="A66" s="269"/>
      <c r="B66" s="270">
        <v>57</v>
      </c>
      <c r="C66" s="270" t="s">
        <v>1163</v>
      </c>
      <c r="D66" s="270" t="s">
        <v>114</v>
      </c>
      <c r="E66" s="278">
        <v>43</v>
      </c>
      <c r="F66" s="278">
        <v>43</v>
      </c>
      <c r="G66" s="270" t="s">
        <v>1160</v>
      </c>
      <c r="H66" s="278" t="s">
        <v>1161</v>
      </c>
      <c r="I66" s="275" t="s">
        <v>1158</v>
      </c>
      <c r="J66" s="271" t="s">
        <v>166</v>
      </c>
      <c r="K66" s="271" t="s">
        <v>166</v>
      </c>
      <c r="L66" s="269"/>
      <c r="M66" s="269"/>
      <c r="N66" s="269"/>
      <c r="O66" s="269"/>
      <c r="P66" s="269"/>
      <c r="Q66" s="269"/>
      <c r="R66" s="269"/>
      <c r="S66" s="269"/>
      <c r="T66" s="269"/>
      <c r="U66" s="269"/>
      <c r="V66" s="269"/>
      <c r="W66" s="269"/>
      <c r="X66" s="269"/>
      <c r="Y66" s="269"/>
      <c r="Z66" s="269"/>
      <c r="AA66" s="269"/>
      <c r="AB66" s="269"/>
      <c r="AC66" s="269"/>
      <c r="AD66" s="269"/>
      <c r="AE66" s="269"/>
    </row>
    <row r="67" spans="1:31" s="273" customFormat="1" ht="25.5">
      <c r="A67" s="269"/>
      <c r="B67" s="270">
        <v>58</v>
      </c>
      <c r="C67" s="270" t="s">
        <v>1221</v>
      </c>
      <c r="D67" s="270" t="s">
        <v>1222</v>
      </c>
      <c r="E67" s="278" t="s">
        <v>1155</v>
      </c>
      <c r="F67" s="278" t="s">
        <v>1155</v>
      </c>
      <c r="G67" s="270" t="s">
        <v>1223</v>
      </c>
      <c r="H67" s="278" t="s">
        <v>1157</v>
      </c>
      <c r="I67" s="275" t="s">
        <v>1158</v>
      </c>
      <c r="J67" s="271" t="s">
        <v>166</v>
      </c>
      <c r="K67" s="271" t="s">
        <v>166</v>
      </c>
      <c r="L67" s="269"/>
      <c r="M67" s="269"/>
      <c r="N67" s="269"/>
      <c r="O67" s="269"/>
      <c r="P67" s="269"/>
      <c r="Q67" s="269"/>
      <c r="R67" s="269"/>
      <c r="S67" s="269"/>
      <c r="T67" s="269"/>
      <c r="U67" s="269"/>
      <c r="V67" s="269"/>
      <c r="W67" s="269"/>
      <c r="X67" s="269"/>
      <c r="Y67" s="269"/>
      <c r="Z67" s="269"/>
      <c r="AA67" s="269"/>
      <c r="AB67" s="269"/>
      <c r="AC67" s="269"/>
      <c r="AD67" s="269"/>
      <c r="AE67" s="269"/>
    </row>
    <row r="68" spans="1:31" s="273" customFormat="1" ht="51">
      <c r="A68" s="269"/>
      <c r="B68" s="270">
        <v>59</v>
      </c>
      <c r="C68" s="270" t="s">
        <v>1224</v>
      </c>
      <c r="D68" s="270" t="s">
        <v>1225</v>
      </c>
      <c r="E68" s="278" t="s">
        <v>1226</v>
      </c>
      <c r="F68" s="278" t="s">
        <v>1226</v>
      </c>
      <c r="G68" s="270" t="s">
        <v>1227</v>
      </c>
      <c r="H68" s="278" t="s">
        <v>1199</v>
      </c>
      <c r="I68" s="275" t="s">
        <v>1158</v>
      </c>
      <c r="J68" s="271" t="s">
        <v>166</v>
      </c>
      <c r="K68" s="271" t="s">
        <v>166</v>
      </c>
      <c r="L68" s="269"/>
      <c r="M68" s="269"/>
      <c r="N68" s="269"/>
      <c r="O68" s="269"/>
      <c r="P68" s="269"/>
      <c r="Q68" s="269"/>
      <c r="R68" s="269"/>
      <c r="S68" s="269"/>
      <c r="T68" s="269"/>
      <c r="U68" s="269"/>
      <c r="V68" s="269"/>
      <c r="W68" s="269"/>
      <c r="X68" s="269"/>
      <c r="Y68" s="269"/>
      <c r="Z68" s="269"/>
      <c r="AA68" s="269"/>
      <c r="AB68" s="269"/>
      <c r="AC68" s="269"/>
      <c r="AD68" s="269"/>
      <c r="AE68" s="269"/>
    </row>
    <row r="69" spans="1:31" s="273" customFormat="1" ht="25.5">
      <c r="A69" s="269"/>
      <c r="B69" s="270">
        <v>60</v>
      </c>
      <c r="C69" s="270" t="s">
        <v>1228</v>
      </c>
      <c r="D69" s="270" t="s">
        <v>114</v>
      </c>
      <c r="E69" s="278">
        <v>53</v>
      </c>
      <c r="F69" s="278">
        <v>53</v>
      </c>
      <c r="G69" s="270" t="s">
        <v>1160</v>
      </c>
      <c r="H69" s="278" t="s">
        <v>1161</v>
      </c>
      <c r="I69" s="275" t="s">
        <v>1158</v>
      </c>
      <c r="J69" s="271" t="s">
        <v>166</v>
      </c>
      <c r="K69" s="271" t="s">
        <v>166</v>
      </c>
      <c r="L69" s="269"/>
      <c r="M69" s="269"/>
      <c r="N69" s="269"/>
      <c r="O69" s="269"/>
      <c r="P69" s="269"/>
      <c r="Q69" s="269"/>
      <c r="R69" s="269"/>
      <c r="S69" s="269"/>
      <c r="T69" s="269"/>
      <c r="U69" s="269"/>
      <c r="V69" s="269"/>
      <c r="W69" s="269"/>
      <c r="X69" s="269"/>
      <c r="Y69" s="269"/>
      <c r="Z69" s="269"/>
      <c r="AA69" s="269"/>
      <c r="AB69" s="269"/>
      <c r="AC69" s="269"/>
      <c r="AD69" s="269"/>
      <c r="AE69" s="269"/>
    </row>
    <row r="70" spans="1:31" s="273" customFormat="1" ht="38.25">
      <c r="A70" s="269"/>
      <c r="B70" s="270">
        <v>61</v>
      </c>
      <c r="C70" s="270" t="s">
        <v>1229</v>
      </c>
      <c r="D70" s="270" t="s">
        <v>1230</v>
      </c>
      <c r="E70" s="278" t="s">
        <v>1197</v>
      </c>
      <c r="F70" s="278" t="s">
        <v>1197</v>
      </c>
      <c r="G70" s="270" t="s">
        <v>1231</v>
      </c>
      <c r="H70" s="278" t="s">
        <v>1232</v>
      </c>
      <c r="I70" s="275" t="s">
        <v>1158</v>
      </c>
      <c r="J70" s="271" t="s">
        <v>166</v>
      </c>
      <c r="K70" s="271" t="s">
        <v>166</v>
      </c>
      <c r="L70" s="269"/>
      <c r="M70" s="269"/>
      <c r="N70" s="269"/>
      <c r="O70" s="269"/>
      <c r="P70" s="269"/>
      <c r="Q70" s="269"/>
      <c r="R70" s="269"/>
      <c r="S70" s="269"/>
      <c r="T70" s="269"/>
      <c r="U70" s="269"/>
      <c r="V70" s="269"/>
      <c r="W70" s="269"/>
      <c r="X70" s="269"/>
      <c r="Y70" s="269"/>
      <c r="Z70" s="269"/>
      <c r="AA70" s="269"/>
      <c r="AB70" s="269"/>
      <c r="AC70" s="269"/>
      <c r="AD70" s="269"/>
      <c r="AE70" s="269"/>
    </row>
    <row r="71" spans="1:31" s="273" customFormat="1" ht="25.5">
      <c r="A71" s="269"/>
      <c r="B71" s="270">
        <v>62</v>
      </c>
      <c r="C71" s="270" t="s">
        <v>1233</v>
      </c>
      <c r="D71" s="270" t="s">
        <v>114</v>
      </c>
      <c r="E71" s="278">
        <v>63</v>
      </c>
      <c r="F71" s="278">
        <v>63</v>
      </c>
      <c r="G71" s="270" t="s">
        <v>1160</v>
      </c>
      <c r="H71" s="278" t="s">
        <v>1161</v>
      </c>
      <c r="I71" s="275" t="s">
        <v>1158</v>
      </c>
      <c r="J71" s="271" t="s">
        <v>166</v>
      </c>
      <c r="K71" s="271" t="s">
        <v>166</v>
      </c>
      <c r="L71" s="269"/>
      <c r="M71" s="269"/>
      <c r="N71" s="269"/>
      <c r="O71" s="269"/>
      <c r="P71" s="269"/>
      <c r="Q71" s="269"/>
      <c r="R71" s="269"/>
      <c r="S71" s="269"/>
      <c r="T71" s="269"/>
      <c r="U71" s="269"/>
      <c r="V71" s="269"/>
      <c r="W71" s="269"/>
      <c r="X71" s="269"/>
      <c r="Y71" s="269"/>
      <c r="Z71" s="269"/>
      <c r="AA71" s="269"/>
      <c r="AB71" s="269"/>
      <c r="AC71" s="269"/>
      <c r="AD71" s="269"/>
      <c r="AE71" s="269"/>
    </row>
    <row r="72" spans="1:31" s="273" customFormat="1" ht="25.5">
      <c r="A72" s="269"/>
      <c r="B72" s="270">
        <v>63</v>
      </c>
      <c r="C72" s="270" t="s">
        <v>1234</v>
      </c>
      <c r="D72" s="270" t="s">
        <v>114</v>
      </c>
      <c r="E72" s="278">
        <v>43</v>
      </c>
      <c r="F72" s="278">
        <v>43</v>
      </c>
      <c r="G72" s="270" t="s">
        <v>1160</v>
      </c>
      <c r="H72" s="278" t="s">
        <v>1161</v>
      </c>
      <c r="I72" s="275" t="s">
        <v>1158</v>
      </c>
      <c r="J72" s="271" t="s">
        <v>166</v>
      </c>
      <c r="K72" s="271" t="s">
        <v>166</v>
      </c>
      <c r="L72" s="269"/>
      <c r="M72" s="269"/>
      <c r="N72" s="269"/>
      <c r="O72" s="269"/>
      <c r="P72" s="269"/>
      <c r="Q72" s="269"/>
      <c r="R72" s="269"/>
      <c r="S72" s="269"/>
      <c r="T72" s="269"/>
      <c r="U72" s="269"/>
      <c r="V72" s="269"/>
      <c r="W72" s="269"/>
      <c r="X72" s="269"/>
      <c r="Y72" s="269"/>
      <c r="Z72" s="269"/>
      <c r="AA72" s="269"/>
      <c r="AB72" s="269"/>
      <c r="AC72" s="269"/>
      <c r="AD72" s="269"/>
      <c r="AE72" s="269"/>
    </row>
    <row r="73" spans="1:31" s="273" customFormat="1" ht="25.5">
      <c r="A73" s="269"/>
      <c r="B73" s="270">
        <v>64</v>
      </c>
      <c r="C73" s="270" t="s">
        <v>1163</v>
      </c>
      <c r="D73" s="270" t="s">
        <v>114</v>
      </c>
      <c r="E73" s="278">
        <v>50</v>
      </c>
      <c r="F73" s="278">
        <v>50</v>
      </c>
      <c r="G73" s="270" t="s">
        <v>1160</v>
      </c>
      <c r="H73" s="278" t="s">
        <v>1161</v>
      </c>
      <c r="I73" s="275" t="s">
        <v>1158</v>
      </c>
      <c r="J73" s="271" t="s">
        <v>166</v>
      </c>
      <c r="K73" s="271" t="s">
        <v>166</v>
      </c>
      <c r="L73" s="269"/>
      <c r="M73" s="269"/>
      <c r="N73" s="269"/>
      <c r="O73" s="269"/>
      <c r="P73" s="269"/>
      <c r="Q73" s="269"/>
      <c r="R73" s="269"/>
      <c r="S73" s="269"/>
      <c r="T73" s="269"/>
      <c r="U73" s="269"/>
      <c r="V73" s="269"/>
      <c r="W73" s="269"/>
      <c r="X73" s="269"/>
      <c r="Y73" s="269"/>
      <c r="Z73" s="269"/>
      <c r="AA73" s="269"/>
      <c r="AB73" s="269"/>
      <c r="AC73" s="269"/>
      <c r="AD73" s="269"/>
      <c r="AE73" s="269"/>
    </row>
    <row r="74" spans="1:31" s="273" customFormat="1" ht="25.5">
      <c r="A74" s="269"/>
      <c r="B74" s="270">
        <v>65</v>
      </c>
      <c r="C74" s="270" t="s">
        <v>1235</v>
      </c>
      <c r="D74" s="270" t="s">
        <v>114</v>
      </c>
      <c r="E74" s="278">
        <v>39</v>
      </c>
      <c r="F74" s="278">
        <v>39</v>
      </c>
      <c r="G74" s="270" t="s">
        <v>1160</v>
      </c>
      <c r="H74" s="278" t="s">
        <v>1161</v>
      </c>
      <c r="I74" s="275" t="s">
        <v>1158</v>
      </c>
      <c r="J74" s="271" t="s">
        <v>166</v>
      </c>
      <c r="K74" s="271" t="s">
        <v>166</v>
      </c>
      <c r="L74" s="269"/>
      <c r="M74" s="269"/>
      <c r="N74" s="269"/>
      <c r="O74" s="269"/>
      <c r="P74" s="269"/>
      <c r="Q74" s="269"/>
      <c r="R74" s="269"/>
      <c r="S74" s="269"/>
      <c r="T74" s="269"/>
      <c r="U74" s="269"/>
      <c r="V74" s="269"/>
      <c r="W74" s="269"/>
      <c r="X74" s="269"/>
      <c r="Y74" s="269"/>
      <c r="Z74" s="269"/>
      <c r="AA74" s="269"/>
      <c r="AB74" s="269"/>
      <c r="AC74" s="269"/>
      <c r="AD74" s="269"/>
      <c r="AE74" s="269"/>
    </row>
    <row r="75" spans="1:31" s="273" customFormat="1" ht="63.75">
      <c r="A75" s="269"/>
      <c r="B75" s="270">
        <v>66</v>
      </c>
      <c r="C75" s="270" t="s">
        <v>1236</v>
      </c>
      <c r="D75" s="270" t="s">
        <v>114</v>
      </c>
      <c r="E75" s="278" t="s">
        <v>1237</v>
      </c>
      <c r="F75" s="278" t="s">
        <v>1237</v>
      </c>
      <c r="G75" s="270" t="s">
        <v>1238</v>
      </c>
      <c r="H75" s="278" t="s">
        <v>1171</v>
      </c>
      <c r="I75" s="275" t="s">
        <v>1158</v>
      </c>
      <c r="J75" s="271" t="s">
        <v>166</v>
      </c>
      <c r="K75" s="271" t="s">
        <v>166</v>
      </c>
      <c r="L75" s="269"/>
      <c r="M75" s="269"/>
      <c r="N75" s="269"/>
      <c r="O75" s="269"/>
      <c r="P75" s="269"/>
      <c r="Q75" s="269"/>
      <c r="R75" s="269"/>
      <c r="S75" s="269"/>
      <c r="T75" s="269"/>
      <c r="U75" s="269"/>
      <c r="V75" s="269"/>
      <c r="W75" s="269"/>
      <c r="X75" s="269"/>
      <c r="Y75" s="269"/>
      <c r="Z75" s="269"/>
      <c r="AA75" s="269"/>
      <c r="AB75" s="269"/>
      <c r="AC75" s="269"/>
      <c r="AD75" s="269"/>
      <c r="AE75" s="269"/>
    </row>
    <row r="76" spans="1:31" s="273" customFormat="1" ht="25.5">
      <c r="A76" s="269"/>
      <c r="B76" s="270">
        <v>67</v>
      </c>
      <c r="C76" s="270" t="s">
        <v>1239</v>
      </c>
      <c r="D76" s="270" t="s">
        <v>114</v>
      </c>
      <c r="E76" s="278">
        <v>47</v>
      </c>
      <c r="F76" s="278">
        <v>47</v>
      </c>
      <c r="G76" s="270" t="s">
        <v>1160</v>
      </c>
      <c r="H76" s="278" t="s">
        <v>1161</v>
      </c>
      <c r="I76" s="275" t="s">
        <v>1158</v>
      </c>
      <c r="J76" s="271" t="s">
        <v>166</v>
      </c>
      <c r="K76" s="271" t="s">
        <v>166</v>
      </c>
      <c r="L76" s="269"/>
      <c r="M76" s="269"/>
      <c r="N76" s="269"/>
      <c r="O76" s="269"/>
      <c r="P76" s="269"/>
      <c r="Q76" s="269"/>
      <c r="R76" s="269"/>
      <c r="S76" s="269"/>
      <c r="T76" s="269"/>
      <c r="U76" s="269"/>
      <c r="V76" s="269"/>
      <c r="W76" s="269"/>
      <c r="X76" s="269"/>
      <c r="Y76" s="269"/>
      <c r="Z76" s="269"/>
      <c r="AA76" s="269"/>
      <c r="AB76" s="269"/>
      <c r="AC76" s="269"/>
      <c r="AD76" s="269"/>
      <c r="AE76" s="269"/>
    </row>
    <row r="77" spans="1:31" s="273" customFormat="1" ht="25.5">
      <c r="A77" s="269"/>
      <c r="B77" s="270">
        <v>68</v>
      </c>
      <c r="C77" s="270" t="s">
        <v>1153</v>
      </c>
      <c r="D77" s="270" t="s">
        <v>1154</v>
      </c>
      <c r="E77" s="278" t="s">
        <v>1155</v>
      </c>
      <c r="F77" s="278" t="s">
        <v>1155</v>
      </c>
      <c r="G77" s="270" t="s">
        <v>1156</v>
      </c>
      <c r="H77" s="278" t="s">
        <v>1157</v>
      </c>
      <c r="I77" s="275" t="s">
        <v>1158</v>
      </c>
      <c r="J77" s="271" t="s">
        <v>166</v>
      </c>
      <c r="K77" s="271" t="s">
        <v>166</v>
      </c>
      <c r="L77" s="269"/>
      <c r="M77" s="269"/>
      <c r="N77" s="269"/>
      <c r="O77" s="269"/>
      <c r="P77" s="269"/>
      <c r="Q77" s="269"/>
      <c r="R77" s="269"/>
      <c r="S77" s="269"/>
      <c r="T77" s="269"/>
      <c r="U77" s="269"/>
      <c r="V77" s="269"/>
      <c r="W77" s="269"/>
      <c r="X77" s="269"/>
      <c r="Y77" s="269"/>
      <c r="Z77" s="269"/>
      <c r="AA77" s="269"/>
      <c r="AB77" s="269"/>
      <c r="AC77" s="269"/>
      <c r="AD77" s="269"/>
      <c r="AE77" s="269"/>
    </row>
    <row r="78" spans="1:31" s="273" customFormat="1" ht="25.5">
      <c r="A78" s="269"/>
      <c r="B78" s="270">
        <v>69</v>
      </c>
      <c r="C78" s="270" t="s">
        <v>1211</v>
      </c>
      <c r="D78" s="270" t="s">
        <v>114</v>
      </c>
      <c r="E78" s="278">
        <v>45</v>
      </c>
      <c r="F78" s="278">
        <v>45</v>
      </c>
      <c r="G78" s="270" t="s">
        <v>1160</v>
      </c>
      <c r="H78" s="278" t="s">
        <v>1161</v>
      </c>
      <c r="I78" s="275" t="s">
        <v>1158</v>
      </c>
      <c r="J78" s="271" t="s">
        <v>166</v>
      </c>
      <c r="K78" s="271" t="s">
        <v>166</v>
      </c>
      <c r="L78" s="269"/>
      <c r="M78" s="269"/>
      <c r="N78" s="269"/>
      <c r="O78" s="269"/>
      <c r="P78" s="269"/>
      <c r="Q78" s="269"/>
      <c r="R78" s="269"/>
      <c r="S78" s="269"/>
      <c r="T78" s="269"/>
      <c r="U78" s="269"/>
      <c r="V78" s="269"/>
      <c r="W78" s="269"/>
      <c r="X78" s="269"/>
      <c r="Y78" s="269"/>
      <c r="Z78" s="269"/>
      <c r="AA78" s="269"/>
      <c r="AB78" s="269"/>
      <c r="AC78" s="269"/>
      <c r="AD78" s="269"/>
      <c r="AE78" s="269"/>
    </row>
    <row r="79" spans="1:31" s="273" customFormat="1" ht="51">
      <c r="A79" s="269"/>
      <c r="B79" s="270">
        <v>70</v>
      </c>
      <c r="C79" s="270" t="s">
        <v>1240</v>
      </c>
      <c r="D79" s="270" t="s">
        <v>1241</v>
      </c>
      <c r="E79" s="278">
        <v>20</v>
      </c>
      <c r="F79" s="278">
        <v>20</v>
      </c>
      <c r="G79" s="270" t="s">
        <v>1170</v>
      </c>
      <c r="H79" s="278" t="s">
        <v>1161</v>
      </c>
      <c r="I79" s="275" t="s">
        <v>1158</v>
      </c>
      <c r="J79" s="271" t="s">
        <v>166</v>
      </c>
      <c r="K79" s="271" t="s">
        <v>166</v>
      </c>
      <c r="L79" s="269"/>
      <c r="M79" s="269"/>
      <c r="N79" s="269"/>
      <c r="O79" s="269"/>
      <c r="P79" s="269"/>
      <c r="Q79" s="269"/>
      <c r="R79" s="269"/>
      <c r="S79" s="269"/>
      <c r="T79" s="269"/>
      <c r="U79" s="269"/>
      <c r="V79" s="269"/>
      <c r="W79" s="269"/>
      <c r="X79" s="269"/>
      <c r="Y79" s="269"/>
      <c r="Z79" s="269"/>
      <c r="AA79" s="269"/>
      <c r="AB79" s="269"/>
      <c r="AC79" s="269"/>
      <c r="AD79" s="269"/>
      <c r="AE79" s="269"/>
    </row>
    <row r="80" spans="1:31" s="273" customFormat="1" ht="25.5">
      <c r="A80" s="269"/>
      <c r="B80" s="270">
        <v>71</v>
      </c>
      <c r="C80" s="270" t="s">
        <v>1163</v>
      </c>
      <c r="D80" s="270" t="s">
        <v>114</v>
      </c>
      <c r="E80" s="278">
        <v>62</v>
      </c>
      <c r="F80" s="278">
        <v>62</v>
      </c>
      <c r="G80" s="270" t="s">
        <v>1160</v>
      </c>
      <c r="H80" s="278" t="s">
        <v>1161</v>
      </c>
      <c r="I80" s="275" t="s">
        <v>1158</v>
      </c>
      <c r="J80" s="271" t="s">
        <v>166</v>
      </c>
      <c r="K80" s="271" t="s">
        <v>166</v>
      </c>
      <c r="L80" s="269"/>
      <c r="M80" s="269"/>
      <c r="N80" s="269"/>
      <c r="O80" s="269"/>
      <c r="P80" s="269"/>
      <c r="Q80" s="269"/>
      <c r="R80" s="269"/>
      <c r="S80" s="269"/>
      <c r="T80" s="269"/>
      <c r="U80" s="269"/>
      <c r="V80" s="269"/>
      <c r="W80" s="269"/>
      <c r="X80" s="269"/>
      <c r="Y80" s="269"/>
      <c r="Z80" s="269"/>
      <c r="AA80" s="269"/>
      <c r="AB80" s="269"/>
      <c r="AC80" s="269"/>
      <c r="AD80" s="269"/>
      <c r="AE80" s="269"/>
    </row>
    <row r="81" spans="1:31" s="273" customFormat="1" ht="25.5">
      <c r="A81" s="269"/>
      <c r="B81" s="270">
        <v>72</v>
      </c>
      <c r="C81" s="270" t="s">
        <v>1194</v>
      </c>
      <c r="D81" s="270" t="s">
        <v>114</v>
      </c>
      <c r="E81" s="278">
        <v>48</v>
      </c>
      <c r="F81" s="278">
        <v>48</v>
      </c>
      <c r="G81" s="270" t="s">
        <v>1160</v>
      </c>
      <c r="H81" s="278" t="s">
        <v>1161</v>
      </c>
      <c r="I81" s="275" t="s">
        <v>1158</v>
      </c>
      <c r="J81" s="271" t="s">
        <v>166</v>
      </c>
      <c r="K81" s="271" t="s">
        <v>166</v>
      </c>
      <c r="L81" s="269"/>
      <c r="M81" s="269"/>
      <c r="N81" s="269"/>
      <c r="O81" s="269"/>
      <c r="P81" s="269"/>
      <c r="Q81" s="269"/>
      <c r="R81" s="269"/>
      <c r="S81" s="269"/>
      <c r="T81" s="269"/>
      <c r="U81" s="269"/>
      <c r="V81" s="269"/>
      <c r="W81" s="269"/>
      <c r="X81" s="269"/>
      <c r="Y81" s="269"/>
      <c r="Z81" s="269"/>
      <c r="AA81" s="269"/>
      <c r="AB81" s="269"/>
      <c r="AC81" s="269"/>
      <c r="AD81" s="269"/>
      <c r="AE81" s="269"/>
    </row>
    <row r="82" spans="1:31" s="273" customFormat="1" ht="38.25">
      <c r="A82" s="269"/>
      <c r="B82" s="270">
        <v>73</v>
      </c>
      <c r="C82" s="270" t="s">
        <v>1242</v>
      </c>
      <c r="D82" s="270" t="s">
        <v>1243</v>
      </c>
      <c r="E82" s="278">
        <v>165</v>
      </c>
      <c r="F82" s="278">
        <v>165</v>
      </c>
      <c r="G82" s="270" t="s">
        <v>1156</v>
      </c>
      <c r="H82" s="278" t="s">
        <v>1171</v>
      </c>
      <c r="I82" s="275" t="s">
        <v>1158</v>
      </c>
      <c r="J82" s="271" t="s">
        <v>166</v>
      </c>
      <c r="K82" s="271" t="s">
        <v>166</v>
      </c>
      <c r="L82" s="269"/>
      <c r="M82" s="269"/>
      <c r="N82" s="269"/>
      <c r="O82" s="269"/>
      <c r="P82" s="269"/>
      <c r="Q82" s="269"/>
      <c r="R82" s="269"/>
      <c r="S82" s="269"/>
      <c r="T82" s="269"/>
      <c r="U82" s="269"/>
      <c r="V82" s="269"/>
      <c r="W82" s="269"/>
      <c r="X82" s="269"/>
      <c r="Y82" s="269"/>
      <c r="Z82" s="269"/>
      <c r="AA82" s="269"/>
      <c r="AB82" s="269"/>
      <c r="AC82" s="269"/>
      <c r="AD82" s="269"/>
      <c r="AE82" s="269"/>
    </row>
    <row r="83" spans="1:31" s="273" customFormat="1" ht="25.5">
      <c r="A83" s="269"/>
      <c r="B83" s="270">
        <v>74</v>
      </c>
      <c r="C83" s="270" t="s">
        <v>1244</v>
      </c>
      <c r="D83" s="270" t="s">
        <v>1245</v>
      </c>
      <c r="E83" s="278" t="s">
        <v>1155</v>
      </c>
      <c r="F83" s="278" t="s">
        <v>1155</v>
      </c>
      <c r="G83" s="270" t="s">
        <v>1246</v>
      </c>
      <c r="H83" s="278" t="s">
        <v>1157</v>
      </c>
      <c r="I83" s="275" t="s">
        <v>1158</v>
      </c>
      <c r="J83" s="271" t="s">
        <v>166</v>
      </c>
      <c r="K83" s="271" t="s">
        <v>166</v>
      </c>
      <c r="L83" s="269"/>
      <c r="M83" s="269"/>
      <c r="N83" s="269"/>
      <c r="O83" s="269"/>
      <c r="P83" s="269"/>
      <c r="Q83" s="269"/>
      <c r="R83" s="269"/>
      <c r="S83" s="269"/>
      <c r="T83" s="269"/>
      <c r="U83" s="269"/>
      <c r="V83" s="269"/>
      <c r="W83" s="269"/>
      <c r="X83" s="269"/>
      <c r="Y83" s="269"/>
      <c r="Z83" s="269"/>
      <c r="AA83" s="269"/>
      <c r="AB83" s="269"/>
      <c r="AC83" s="269"/>
      <c r="AD83" s="269"/>
      <c r="AE83" s="269"/>
    </row>
    <row r="84" spans="1:31" s="273" customFormat="1" ht="25.5">
      <c r="A84" s="269"/>
      <c r="B84" s="270">
        <v>75</v>
      </c>
      <c r="C84" s="270" t="s">
        <v>1247</v>
      </c>
      <c r="D84" s="270" t="s">
        <v>114</v>
      </c>
      <c r="E84" s="278">
        <v>50</v>
      </c>
      <c r="F84" s="278">
        <v>50</v>
      </c>
      <c r="G84" s="270" t="s">
        <v>1160</v>
      </c>
      <c r="H84" s="278" t="s">
        <v>1161</v>
      </c>
      <c r="I84" s="275" t="s">
        <v>1158</v>
      </c>
      <c r="J84" s="271" t="s">
        <v>166</v>
      </c>
      <c r="K84" s="271" t="s">
        <v>166</v>
      </c>
      <c r="L84" s="269"/>
      <c r="M84" s="269"/>
      <c r="N84" s="269"/>
      <c r="O84" s="269"/>
      <c r="P84" s="269"/>
      <c r="Q84" s="269"/>
      <c r="R84" s="269"/>
      <c r="S84" s="269"/>
      <c r="T84" s="269"/>
      <c r="U84" s="269"/>
      <c r="V84" s="269"/>
      <c r="W84" s="269"/>
      <c r="X84" s="269"/>
      <c r="Y84" s="269"/>
      <c r="Z84" s="269"/>
      <c r="AA84" s="269"/>
      <c r="AB84" s="269"/>
      <c r="AC84" s="269"/>
      <c r="AD84" s="269"/>
      <c r="AE84" s="269"/>
    </row>
    <row r="85" spans="1:31" s="273" customFormat="1" ht="51">
      <c r="A85" s="269"/>
      <c r="B85" s="270">
        <v>76</v>
      </c>
      <c r="C85" s="270" t="s">
        <v>1248</v>
      </c>
      <c r="D85" s="270" t="s">
        <v>114</v>
      </c>
      <c r="E85" s="278">
        <v>102</v>
      </c>
      <c r="F85" s="278">
        <v>102</v>
      </c>
      <c r="G85" s="270" t="s">
        <v>1160</v>
      </c>
      <c r="H85" s="278" t="s">
        <v>1161</v>
      </c>
      <c r="I85" s="275" t="s">
        <v>1158</v>
      </c>
      <c r="J85" s="271" t="s">
        <v>166</v>
      </c>
      <c r="K85" s="271" t="s">
        <v>166</v>
      </c>
      <c r="L85" s="269"/>
      <c r="M85" s="269"/>
      <c r="N85" s="269"/>
      <c r="O85" s="269"/>
      <c r="P85" s="269"/>
      <c r="Q85" s="269"/>
      <c r="R85" s="269"/>
      <c r="S85" s="269"/>
      <c r="T85" s="269"/>
      <c r="U85" s="269"/>
      <c r="V85" s="269"/>
      <c r="W85" s="269"/>
      <c r="X85" s="269"/>
      <c r="Y85" s="269"/>
      <c r="Z85" s="269"/>
      <c r="AA85" s="269"/>
      <c r="AB85" s="269"/>
      <c r="AC85" s="269"/>
      <c r="AD85" s="269"/>
      <c r="AE85" s="269"/>
    </row>
    <row r="86" spans="1:31" s="273" customFormat="1" ht="51">
      <c r="A86" s="269"/>
      <c r="B86" s="270">
        <v>77</v>
      </c>
      <c r="C86" s="270" t="s">
        <v>1249</v>
      </c>
      <c r="D86" s="270" t="s">
        <v>114</v>
      </c>
      <c r="E86" s="278">
        <v>119</v>
      </c>
      <c r="F86" s="278">
        <v>119</v>
      </c>
      <c r="G86" s="270" t="s">
        <v>1160</v>
      </c>
      <c r="H86" s="278" t="s">
        <v>1161</v>
      </c>
      <c r="I86" s="275" t="s">
        <v>1158</v>
      </c>
      <c r="J86" s="271" t="s">
        <v>166</v>
      </c>
      <c r="K86" s="271" t="s">
        <v>166</v>
      </c>
      <c r="L86" s="269"/>
      <c r="M86" s="269"/>
      <c r="N86" s="269"/>
      <c r="O86" s="269"/>
      <c r="P86" s="269"/>
      <c r="Q86" s="269"/>
      <c r="R86" s="269"/>
      <c r="S86" s="269"/>
      <c r="T86" s="269"/>
      <c r="U86" s="269"/>
      <c r="V86" s="269"/>
      <c r="W86" s="269"/>
      <c r="X86" s="269"/>
      <c r="Y86" s="269"/>
      <c r="Z86" s="269"/>
      <c r="AA86" s="269"/>
      <c r="AB86" s="269"/>
      <c r="AC86" s="269"/>
      <c r="AD86" s="269"/>
      <c r="AE86" s="269"/>
    </row>
    <row r="87" spans="1:31" s="273" customFormat="1" ht="51">
      <c r="A87" s="269"/>
      <c r="B87" s="270">
        <v>78</v>
      </c>
      <c r="C87" s="270" t="s">
        <v>1250</v>
      </c>
      <c r="D87" s="270" t="s">
        <v>114</v>
      </c>
      <c r="E87" s="278">
        <v>102</v>
      </c>
      <c r="F87" s="278">
        <v>102</v>
      </c>
      <c r="G87" s="270" t="s">
        <v>1160</v>
      </c>
      <c r="H87" s="278" t="s">
        <v>1161</v>
      </c>
      <c r="I87" s="275" t="s">
        <v>1158</v>
      </c>
      <c r="J87" s="271" t="s">
        <v>166</v>
      </c>
      <c r="K87" s="271" t="s">
        <v>166</v>
      </c>
      <c r="L87" s="269"/>
      <c r="M87" s="269"/>
      <c r="N87" s="269"/>
      <c r="O87" s="269"/>
      <c r="P87" s="269"/>
      <c r="Q87" s="269"/>
      <c r="R87" s="269"/>
      <c r="S87" s="269"/>
      <c r="T87" s="269"/>
      <c r="U87" s="269"/>
      <c r="V87" s="269"/>
      <c r="W87" s="269"/>
      <c r="X87" s="269"/>
      <c r="Y87" s="269"/>
      <c r="Z87" s="269"/>
      <c r="AA87" s="269"/>
      <c r="AB87" s="269"/>
      <c r="AC87" s="269"/>
      <c r="AD87" s="269"/>
      <c r="AE87" s="269"/>
    </row>
    <row r="88" spans="1:31" s="273" customFormat="1" ht="25.5">
      <c r="A88" s="269"/>
      <c r="B88" s="270">
        <v>79</v>
      </c>
      <c r="C88" s="270" t="s">
        <v>1164</v>
      </c>
      <c r="D88" s="270" t="s">
        <v>1165</v>
      </c>
      <c r="E88" s="279" t="s">
        <v>1155</v>
      </c>
      <c r="F88" s="279" t="s">
        <v>1155</v>
      </c>
      <c r="G88" s="270" t="s">
        <v>1156</v>
      </c>
      <c r="H88" s="316"/>
      <c r="I88" s="275" t="s">
        <v>1158</v>
      </c>
      <c r="J88" s="271" t="s">
        <v>166</v>
      </c>
      <c r="K88" s="271" t="s">
        <v>166</v>
      </c>
      <c r="L88" s="269" t="s">
        <v>1295</v>
      </c>
      <c r="M88" s="269"/>
      <c r="N88" s="269"/>
      <c r="O88" s="269"/>
      <c r="P88" s="269"/>
      <c r="Q88" s="269"/>
      <c r="R88" s="269"/>
      <c r="S88" s="269"/>
      <c r="T88" s="269"/>
      <c r="U88" s="269"/>
      <c r="V88" s="269"/>
      <c r="W88" s="269"/>
      <c r="X88" s="269"/>
      <c r="Y88" s="269"/>
      <c r="Z88" s="269"/>
      <c r="AA88" s="269"/>
      <c r="AB88" s="269"/>
      <c r="AC88" s="269"/>
      <c r="AD88" s="269"/>
      <c r="AE88" s="269"/>
    </row>
    <row r="89" spans="1:31" s="273" customFormat="1" ht="51">
      <c r="A89" s="269"/>
      <c r="B89" s="270">
        <v>80</v>
      </c>
      <c r="C89" s="270" t="s">
        <v>1251</v>
      </c>
      <c r="D89" s="270" t="s">
        <v>1252</v>
      </c>
      <c r="E89" s="278" t="s">
        <v>1253</v>
      </c>
      <c r="F89" s="278" t="s">
        <v>1253</v>
      </c>
      <c r="G89" s="270" t="s">
        <v>1215</v>
      </c>
      <c r="H89" s="278" t="s">
        <v>1254</v>
      </c>
      <c r="I89" s="275" t="s">
        <v>1158</v>
      </c>
      <c r="J89" s="271" t="s">
        <v>166</v>
      </c>
      <c r="K89" s="271" t="s">
        <v>166</v>
      </c>
      <c r="L89" s="269"/>
      <c r="M89" s="269"/>
      <c r="N89" s="269"/>
      <c r="O89" s="269"/>
      <c r="P89" s="269"/>
      <c r="Q89" s="269"/>
      <c r="R89" s="269"/>
      <c r="S89" s="269"/>
      <c r="T89" s="269"/>
      <c r="U89" s="269"/>
      <c r="V89" s="269"/>
      <c r="W89" s="269"/>
      <c r="X89" s="269"/>
      <c r="Y89" s="269"/>
      <c r="Z89" s="269"/>
      <c r="AA89" s="269"/>
      <c r="AB89" s="269"/>
      <c r="AC89" s="269"/>
      <c r="AD89" s="269"/>
      <c r="AE89" s="269"/>
    </row>
    <row r="90" spans="1:31" s="273" customFormat="1" ht="25.5">
      <c r="A90" s="269"/>
      <c r="B90" s="270">
        <v>81</v>
      </c>
      <c r="C90" s="270" t="s">
        <v>1163</v>
      </c>
      <c r="D90" s="270" t="s">
        <v>114</v>
      </c>
      <c r="E90" s="278">
        <v>58</v>
      </c>
      <c r="F90" s="278">
        <v>58</v>
      </c>
      <c r="G90" s="270" t="s">
        <v>1160</v>
      </c>
      <c r="H90" s="278" t="s">
        <v>1161</v>
      </c>
      <c r="I90" s="275" t="s">
        <v>1158</v>
      </c>
      <c r="J90" s="271" t="s">
        <v>166</v>
      </c>
      <c r="K90" s="271" t="s">
        <v>166</v>
      </c>
      <c r="L90" s="269"/>
      <c r="M90" s="269"/>
      <c r="N90" s="269"/>
      <c r="O90" s="269"/>
      <c r="P90" s="269"/>
      <c r="Q90" s="269"/>
      <c r="R90" s="269"/>
      <c r="S90" s="269"/>
      <c r="T90" s="269"/>
      <c r="U90" s="269"/>
      <c r="V90" s="269"/>
      <c r="W90" s="269"/>
      <c r="X90" s="269"/>
      <c r="Y90" s="269"/>
      <c r="Z90" s="269"/>
      <c r="AA90" s="269"/>
      <c r="AB90" s="269"/>
      <c r="AC90" s="269"/>
      <c r="AD90" s="269"/>
      <c r="AE90" s="269"/>
    </row>
    <row r="91" spans="1:31" s="273" customFormat="1" ht="25.5">
      <c r="A91" s="269"/>
      <c r="B91" s="270">
        <v>82</v>
      </c>
      <c r="C91" s="270" t="s">
        <v>1255</v>
      </c>
      <c r="D91" s="270" t="s">
        <v>114</v>
      </c>
      <c r="E91" s="278">
        <v>66</v>
      </c>
      <c r="F91" s="278">
        <v>66</v>
      </c>
      <c r="G91" s="270" t="s">
        <v>1160</v>
      </c>
      <c r="H91" s="278" t="s">
        <v>1161</v>
      </c>
      <c r="I91" s="275" t="s">
        <v>1158</v>
      </c>
      <c r="J91" s="271" t="s">
        <v>166</v>
      </c>
      <c r="K91" s="271" t="s">
        <v>166</v>
      </c>
      <c r="L91" s="269"/>
      <c r="M91" s="269"/>
      <c r="N91" s="269"/>
      <c r="O91" s="269"/>
      <c r="P91" s="269"/>
      <c r="Q91" s="269"/>
      <c r="R91" s="269"/>
      <c r="S91" s="269"/>
      <c r="T91" s="269"/>
      <c r="U91" s="269"/>
      <c r="V91" s="269"/>
      <c r="W91" s="269"/>
      <c r="X91" s="269"/>
      <c r="Y91" s="269"/>
      <c r="Z91" s="269"/>
      <c r="AA91" s="269"/>
      <c r="AB91" s="269"/>
      <c r="AC91" s="269"/>
      <c r="AD91" s="269"/>
      <c r="AE91" s="269"/>
    </row>
    <row r="92" spans="1:31" s="273" customFormat="1" ht="25.5">
      <c r="A92" s="269"/>
      <c r="B92" s="270">
        <v>83</v>
      </c>
      <c r="C92" s="270" t="s">
        <v>1164</v>
      </c>
      <c r="D92" s="270" t="s">
        <v>1165</v>
      </c>
      <c r="E92" s="279" t="s">
        <v>1155</v>
      </c>
      <c r="F92" s="279" t="s">
        <v>1155</v>
      </c>
      <c r="G92" s="270" t="s">
        <v>1156</v>
      </c>
      <c r="H92" s="279" t="s">
        <v>1157</v>
      </c>
      <c r="I92" s="275" t="s">
        <v>1158</v>
      </c>
      <c r="J92" s="271" t="s">
        <v>166</v>
      </c>
      <c r="K92" s="271" t="s">
        <v>166</v>
      </c>
      <c r="L92" s="269"/>
      <c r="M92" s="269"/>
      <c r="N92" s="269"/>
      <c r="O92" s="269"/>
      <c r="P92" s="269"/>
      <c r="Q92" s="269"/>
      <c r="R92" s="269"/>
      <c r="S92" s="269"/>
      <c r="T92" s="269"/>
      <c r="U92" s="269"/>
      <c r="V92" s="269"/>
      <c r="W92" s="269"/>
      <c r="X92" s="269"/>
      <c r="Y92" s="269"/>
      <c r="Z92" s="269"/>
      <c r="AA92" s="269"/>
      <c r="AB92" s="269"/>
      <c r="AC92" s="269"/>
      <c r="AD92" s="269"/>
      <c r="AE92" s="269"/>
    </row>
    <row r="93" spans="1:31" s="273" customFormat="1" ht="25.5">
      <c r="A93" s="269"/>
      <c r="B93" s="270">
        <v>84</v>
      </c>
      <c r="C93" s="270" t="s">
        <v>1256</v>
      </c>
      <c r="D93" s="270" t="s">
        <v>114</v>
      </c>
      <c r="E93" s="278">
        <v>47</v>
      </c>
      <c r="F93" s="278">
        <v>47</v>
      </c>
      <c r="G93" s="270" t="s">
        <v>1160</v>
      </c>
      <c r="H93" s="278" t="s">
        <v>1161</v>
      </c>
      <c r="I93" s="275" t="s">
        <v>1158</v>
      </c>
      <c r="J93" s="271" t="s">
        <v>166</v>
      </c>
      <c r="K93" s="271" t="s">
        <v>166</v>
      </c>
      <c r="L93" s="269"/>
      <c r="M93" s="269"/>
      <c r="N93" s="269"/>
      <c r="O93" s="269"/>
      <c r="P93" s="269"/>
      <c r="Q93" s="269"/>
      <c r="R93" s="269"/>
      <c r="S93" s="269"/>
      <c r="T93" s="269"/>
      <c r="U93" s="269"/>
      <c r="V93" s="269"/>
      <c r="W93" s="269"/>
      <c r="X93" s="269"/>
      <c r="Y93" s="269"/>
      <c r="Z93" s="269"/>
      <c r="AA93" s="269"/>
      <c r="AB93" s="269"/>
      <c r="AC93" s="269"/>
      <c r="AD93" s="269"/>
      <c r="AE93" s="269"/>
    </row>
    <row r="94" spans="1:31" s="273" customFormat="1" ht="25.5">
      <c r="A94" s="269"/>
      <c r="B94" s="270">
        <v>85</v>
      </c>
      <c r="C94" s="270" t="s">
        <v>1257</v>
      </c>
      <c r="D94" s="270" t="s">
        <v>114</v>
      </c>
      <c r="E94" s="278" t="s">
        <v>1155</v>
      </c>
      <c r="F94" s="278" t="s">
        <v>1155</v>
      </c>
      <c r="G94" s="270" t="s">
        <v>1215</v>
      </c>
      <c r="H94" s="278" t="s">
        <v>1199</v>
      </c>
      <c r="I94" s="275" t="s">
        <v>1158</v>
      </c>
      <c r="J94" s="271" t="s">
        <v>166</v>
      </c>
      <c r="K94" s="271" t="s">
        <v>166</v>
      </c>
      <c r="L94" s="269"/>
      <c r="M94" s="269"/>
      <c r="N94" s="269"/>
      <c r="O94" s="269"/>
      <c r="P94" s="269"/>
      <c r="Q94" s="269"/>
      <c r="R94" s="269"/>
      <c r="S94" s="269"/>
      <c r="T94" s="269"/>
      <c r="U94" s="269"/>
      <c r="V94" s="269"/>
      <c r="W94" s="269"/>
      <c r="X94" s="269"/>
      <c r="Y94" s="269"/>
      <c r="Z94" s="269"/>
      <c r="AA94" s="269"/>
      <c r="AB94" s="269"/>
      <c r="AC94" s="269"/>
      <c r="AD94" s="269"/>
      <c r="AE94" s="269"/>
    </row>
    <row r="95" spans="1:31" s="273" customFormat="1" ht="25.5">
      <c r="A95" s="269"/>
      <c r="B95" s="270">
        <v>86</v>
      </c>
      <c r="C95" s="270" t="s">
        <v>1258</v>
      </c>
      <c r="D95" s="270" t="s">
        <v>114</v>
      </c>
      <c r="E95" s="278">
        <v>44</v>
      </c>
      <c r="F95" s="278">
        <v>44</v>
      </c>
      <c r="G95" s="270" t="s">
        <v>1160</v>
      </c>
      <c r="H95" s="278" t="s">
        <v>1161</v>
      </c>
      <c r="I95" s="275" t="s">
        <v>1158</v>
      </c>
      <c r="J95" s="271" t="s">
        <v>166</v>
      </c>
      <c r="K95" s="271" t="s">
        <v>166</v>
      </c>
      <c r="L95" s="269"/>
      <c r="M95" s="269"/>
      <c r="N95" s="269"/>
      <c r="O95" s="269"/>
      <c r="P95" s="269"/>
      <c r="Q95" s="269"/>
      <c r="R95" s="269"/>
      <c r="S95" s="269"/>
      <c r="T95" s="269"/>
      <c r="U95" s="269"/>
      <c r="V95" s="269"/>
      <c r="W95" s="269"/>
      <c r="X95" s="269"/>
      <c r="Y95" s="269"/>
      <c r="Z95" s="269"/>
      <c r="AA95" s="269"/>
      <c r="AB95" s="269"/>
      <c r="AC95" s="269"/>
      <c r="AD95" s="269"/>
      <c r="AE95" s="269"/>
    </row>
    <row r="96" spans="1:31" s="273" customFormat="1" ht="25.5">
      <c r="A96" s="269"/>
      <c r="B96" s="270">
        <v>87</v>
      </c>
      <c r="C96" s="270" t="s">
        <v>1259</v>
      </c>
      <c r="D96" s="270" t="s">
        <v>114</v>
      </c>
      <c r="E96" s="278" t="s">
        <v>1155</v>
      </c>
      <c r="F96" s="278" t="s">
        <v>1155</v>
      </c>
      <c r="G96" s="270" t="s">
        <v>1215</v>
      </c>
      <c r="H96" s="278" t="s">
        <v>1199</v>
      </c>
      <c r="I96" s="275" t="s">
        <v>1158</v>
      </c>
      <c r="J96" s="271" t="s">
        <v>166</v>
      </c>
      <c r="K96" s="271" t="s">
        <v>166</v>
      </c>
      <c r="L96" s="269"/>
      <c r="M96" s="269"/>
      <c r="N96" s="269"/>
      <c r="O96" s="269"/>
      <c r="P96" s="269"/>
      <c r="Q96" s="269"/>
      <c r="R96" s="269"/>
      <c r="S96" s="269"/>
      <c r="T96" s="269"/>
      <c r="U96" s="269"/>
      <c r="V96" s="269"/>
      <c r="W96" s="269"/>
      <c r="X96" s="269"/>
      <c r="Y96" s="269"/>
      <c r="Z96" s="269"/>
      <c r="AA96" s="269"/>
      <c r="AB96" s="269"/>
      <c r="AC96" s="269"/>
      <c r="AD96" s="269"/>
      <c r="AE96" s="269"/>
    </row>
    <row r="97" spans="1:31" s="273" customFormat="1" ht="38.25">
      <c r="A97" s="269"/>
      <c r="B97" s="270">
        <v>88</v>
      </c>
      <c r="C97" s="270" t="s">
        <v>1260</v>
      </c>
      <c r="D97" s="270" t="s">
        <v>114</v>
      </c>
      <c r="E97" s="278" t="s">
        <v>1261</v>
      </c>
      <c r="F97" s="278" t="s">
        <v>1261</v>
      </c>
      <c r="G97" s="270" t="s">
        <v>1215</v>
      </c>
      <c r="H97" s="278" t="s">
        <v>1262</v>
      </c>
      <c r="I97" s="275" t="s">
        <v>1158</v>
      </c>
      <c r="J97" s="271" t="s">
        <v>166</v>
      </c>
      <c r="K97" s="271" t="s">
        <v>166</v>
      </c>
      <c r="L97" s="269"/>
      <c r="M97" s="269"/>
      <c r="N97" s="269"/>
      <c r="O97" s="269"/>
      <c r="P97" s="269"/>
      <c r="Q97" s="269"/>
      <c r="R97" s="269"/>
      <c r="S97" s="269"/>
      <c r="T97" s="269"/>
      <c r="U97" s="269"/>
      <c r="V97" s="269"/>
      <c r="W97" s="269"/>
      <c r="X97" s="269"/>
      <c r="Y97" s="269"/>
      <c r="Z97" s="269"/>
      <c r="AA97" s="269"/>
      <c r="AB97" s="269"/>
      <c r="AC97" s="269"/>
      <c r="AD97" s="269"/>
      <c r="AE97" s="269"/>
    </row>
    <row r="98" spans="1:31" s="273" customFormat="1" ht="25.5">
      <c r="A98" s="269"/>
      <c r="B98" s="270">
        <v>89</v>
      </c>
      <c r="C98" s="270" t="s">
        <v>1163</v>
      </c>
      <c r="D98" s="270" t="s">
        <v>114</v>
      </c>
      <c r="E98" s="278">
        <v>10</v>
      </c>
      <c r="F98" s="278">
        <v>10</v>
      </c>
      <c r="G98" s="270" t="s">
        <v>1160</v>
      </c>
      <c r="H98" s="278" t="s">
        <v>1161</v>
      </c>
      <c r="I98" s="275" t="s">
        <v>1158</v>
      </c>
      <c r="J98" s="271" t="s">
        <v>166</v>
      </c>
      <c r="K98" s="271" t="s">
        <v>166</v>
      </c>
      <c r="L98" s="269"/>
      <c r="M98" s="269"/>
      <c r="N98" s="269"/>
      <c r="O98" s="269"/>
      <c r="P98" s="269"/>
      <c r="Q98" s="269"/>
      <c r="R98" s="269"/>
      <c r="S98" s="269"/>
      <c r="T98" s="269"/>
      <c r="U98" s="269"/>
      <c r="V98" s="269"/>
      <c r="W98" s="269"/>
      <c r="X98" s="269"/>
      <c r="Y98" s="269"/>
      <c r="Z98" s="269"/>
      <c r="AA98" s="269"/>
      <c r="AB98" s="269"/>
      <c r="AC98" s="269"/>
      <c r="AD98" s="269"/>
      <c r="AE98" s="269"/>
    </row>
    <row r="99" spans="1:31" s="273" customFormat="1" ht="25.5">
      <c r="A99" s="269"/>
      <c r="B99" s="270">
        <v>90</v>
      </c>
      <c r="C99" s="270" t="s">
        <v>1263</v>
      </c>
      <c r="D99" s="270" t="s">
        <v>114</v>
      </c>
      <c r="E99" s="278">
        <v>48</v>
      </c>
      <c r="F99" s="278">
        <v>48</v>
      </c>
      <c r="G99" s="270" t="s">
        <v>1160</v>
      </c>
      <c r="H99" s="278" t="s">
        <v>1161</v>
      </c>
      <c r="I99" s="275" t="s">
        <v>1158</v>
      </c>
      <c r="J99" s="271" t="s">
        <v>166</v>
      </c>
      <c r="K99" s="271" t="s">
        <v>166</v>
      </c>
      <c r="L99" s="269"/>
      <c r="M99" s="269"/>
      <c r="N99" s="269"/>
      <c r="O99" s="269"/>
      <c r="P99" s="269"/>
      <c r="Q99" s="269"/>
      <c r="R99" s="269"/>
      <c r="S99" s="269"/>
      <c r="T99" s="269"/>
      <c r="U99" s="269"/>
      <c r="V99" s="269"/>
      <c r="W99" s="269"/>
      <c r="X99" s="269"/>
      <c r="Y99" s="269"/>
      <c r="Z99" s="269"/>
      <c r="AA99" s="269"/>
      <c r="AB99" s="269"/>
      <c r="AC99" s="269"/>
      <c r="AD99" s="269"/>
      <c r="AE99" s="269"/>
    </row>
    <row r="100" spans="1:31" s="273" customFormat="1" ht="25.5">
      <c r="A100" s="269"/>
      <c r="B100" s="270">
        <v>91</v>
      </c>
      <c r="C100" s="270" t="s">
        <v>1164</v>
      </c>
      <c r="D100" s="270" t="s">
        <v>1165</v>
      </c>
      <c r="E100" s="279" t="s">
        <v>1155</v>
      </c>
      <c r="F100" s="279" t="s">
        <v>1155</v>
      </c>
      <c r="G100" s="270" t="s">
        <v>1156</v>
      </c>
      <c r="H100" s="279" t="s">
        <v>1157</v>
      </c>
      <c r="I100" s="275" t="s">
        <v>1158</v>
      </c>
      <c r="J100" s="271" t="s">
        <v>166</v>
      </c>
      <c r="K100" s="271" t="s">
        <v>166</v>
      </c>
      <c r="L100" s="269"/>
      <c r="M100" s="269"/>
      <c r="N100" s="269"/>
      <c r="O100" s="269"/>
      <c r="P100" s="269"/>
      <c r="Q100" s="269"/>
      <c r="R100" s="269"/>
      <c r="S100" s="269"/>
      <c r="T100" s="269"/>
      <c r="U100" s="269"/>
      <c r="V100" s="269"/>
      <c r="W100" s="269"/>
      <c r="X100" s="269"/>
      <c r="Y100" s="269"/>
      <c r="Z100" s="269"/>
      <c r="AA100" s="269"/>
      <c r="AB100" s="269"/>
      <c r="AC100" s="269"/>
      <c r="AD100" s="269"/>
      <c r="AE100" s="269"/>
    </row>
    <row r="101" spans="1:31" s="273" customFormat="1" ht="25.5">
      <c r="A101" s="269"/>
      <c r="B101" s="270">
        <v>92</v>
      </c>
      <c r="C101" s="270" t="s">
        <v>1264</v>
      </c>
      <c r="D101" s="270" t="s">
        <v>114</v>
      </c>
      <c r="E101" s="278">
        <v>46</v>
      </c>
      <c r="F101" s="278">
        <v>46</v>
      </c>
      <c r="G101" s="270" t="s">
        <v>1160</v>
      </c>
      <c r="H101" s="278" t="s">
        <v>1161</v>
      </c>
      <c r="I101" s="275" t="s">
        <v>1158</v>
      </c>
      <c r="J101" s="271" t="s">
        <v>166</v>
      </c>
      <c r="K101" s="271" t="s">
        <v>166</v>
      </c>
      <c r="L101" s="269"/>
      <c r="M101" s="269"/>
      <c r="N101" s="269"/>
      <c r="O101" s="269"/>
      <c r="P101" s="269"/>
      <c r="Q101" s="269"/>
      <c r="R101" s="269"/>
      <c r="S101" s="269"/>
      <c r="T101" s="269"/>
      <c r="U101" s="269"/>
      <c r="V101" s="269"/>
      <c r="W101" s="269"/>
      <c r="X101" s="269"/>
      <c r="Y101" s="269"/>
      <c r="Z101" s="269"/>
      <c r="AA101" s="269"/>
      <c r="AB101" s="269"/>
      <c r="AC101" s="269"/>
      <c r="AD101" s="269"/>
      <c r="AE101" s="269"/>
    </row>
    <row r="102" spans="1:31" s="273" customFormat="1" ht="25.5">
      <c r="A102" s="269"/>
      <c r="B102" s="270">
        <v>93</v>
      </c>
      <c r="C102" s="270" t="s">
        <v>1163</v>
      </c>
      <c r="D102" s="270" t="s">
        <v>114</v>
      </c>
      <c r="E102" s="278">
        <v>32</v>
      </c>
      <c r="F102" s="278">
        <v>32</v>
      </c>
      <c r="G102" s="270" t="s">
        <v>1160</v>
      </c>
      <c r="H102" s="278" t="s">
        <v>1161</v>
      </c>
      <c r="I102" s="275" t="s">
        <v>1158</v>
      </c>
      <c r="J102" s="271" t="s">
        <v>166</v>
      </c>
      <c r="K102" s="271" t="s">
        <v>166</v>
      </c>
      <c r="L102" s="269"/>
      <c r="M102" s="269"/>
      <c r="N102" s="269"/>
      <c r="O102" s="269"/>
      <c r="P102" s="269"/>
      <c r="Q102" s="269"/>
      <c r="R102" s="269"/>
      <c r="S102" s="269"/>
      <c r="T102" s="269"/>
      <c r="U102" s="269"/>
      <c r="V102" s="269"/>
      <c r="W102" s="269"/>
      <c r="X102" s="269"/>
      <c r="Y102" s="269"/>
      <c r="Z102" s="269"/>
      <c r="AA102" s="269"/>
      <c r="AB102" s="269"/>
      <c r="AC102" s="269"/>
      <c r="AD102" s="269"/>
      <c r="AE102" s="269"/>
    </row>
    <row r="103" spans="1:31" s="273" customFormat="1" ht="25.5">
      <c r="A103" s="269"/>
      <c r="B103" s="270">
        <v>94</v>
      </c>
      <c r="C103" s="270" t="s">
        <v>1265</v>
      </c>
      <c r="D103" s="270" t="s">
        <v>1154</v>
      </c>
      <c r="E103" s="278" t="s">
        <v>1155</v>
      </c>
      <c r="F103" s="278" t="s">
        <v>1155</v>
      </c>
      <c r="G103" s="270" t="s">
        <v>1156</v>
      </c>
      <c r="H103" s="278" t="s">
        <v>1157</v>
      </c>
      <c r="I103" s="275" t="s">
        <v>1158</v>
      </c>
      <c r="J103" s="271" t="s">
        <v>166</v>
      </c>
      <c r="K103" s="271" t="s">
        <v>166</v>
      </c>
      <c r="L103" s="269"/>
      <c r="M103" s="269"/>
      <c r="N103" s="269"/>
      <c r="O103" s="269"/>
      <c r="P103" s="269"/>
      <c r="Q103" s="269"/>
      <c r="R103" s="269"/>
      <c r="S103" s="269"/>
      <c r="T103" s="269"/>
      <c r="U103" s="269"/>
      <c r="V103" s="269"/>
      <c r="W103" s="269"/>
      <c r="X103" s="269"/>
      <c r="Y103" s="269"/>
      <c r="Z103" s="269"/>
      <c r="AA103" s="269"/>
      <c r="AB103" s="269"/>
      <c r="AC103" s="269"/>
      <c r="AD103" s="269"/>
      <c r="AE103" s="269"/>
    </row>
    <row r="104" spans="1:31" s="273" customFormat="1" ht="25.5">
      <c r="A104" s="269"/>
      <c r="B104" s="270">
        <v>95</v>
      </c>
      <c r="C104" s="270" t="s">
        <v>1265</v>
      </c>
      <c r="D104" s="270" t="s">
        <v>1154</v>
      </c>
      <c r="E104" s="278" t="s">
        <v>1155</v>
      </c>
      <c r="F104" s="278" t="s">
        <v>1155</v>
      </c>
      <c r="G104" s="270" t="s">
        <v>1156</v>
      </c>
      <c r="H104" s="278" t="s">
        <v>1157</v>
      </c>
      <c r="I104" s="275" t="s">
        <v>1158</v>
      </c>
      <c r="J104" s="271" t="s">
        <v>166</v>
      </c>
      <c r="K104" s="271" t="s">
        <v>166</v>
      </c>
      <c r="L104" s="269"/>
      <c r="M104" s="269"/>
      <c r="N104" s="269"/>
      <c r="O104" s="269"/>
      <c r="P104" s="269"/>
      <c r="Q104" s="269"/>
      <c r="R104" s="269"/>
      <c r="S104" s="269"/>
      <c r="T104" s="269"/>
      <c r="U104" s="269"/>
      <c r="V104" s="269"/>
      <c r="W104" s="269"/>
      <c r="X104" s="269"/>
      <c r="Y104" s="269"/>
      <c r="Z104" s="269"/>
      <c r="AA104" s="269"/>
      <c r="AB104" s="269"/>
      <c r="AC104" s="269"/>
      <c r="AD104" s="269"/>
      <c r="AE104" s="269"/>
    </row>
    <row r="105" spans="1:31" s="273" customFormat="1" ht="25.5">
      <c r="A105" s="269"/>
      <c r="B105" s="270">
        <v>96</v>
      </c>
      <c r="C105" s="270" t="s">
        <v>1265</v>
      </c>
      <c r="D105" s="270" t="s">
        <v>1154</v>
      </c>
      <c r="E105" s="278" t="s">
        <v>1155</v>
      </c>
      <c r="F105" s="278" t="s">
        <v>1155</v>
      </c>
      <c r="G105" s="270" t="s">
        <v>1156</v>
      </c>
      <c r="H105" s="278" t="s">
        <v>1157</v>
      </c>
      <c r="I105" s="275" t="s">
        <v>1158</v>
      </c>
      <c r="J105" s="271" t="s">
        <v>166</v>
      </c>
      <c r="K105" s="271" t="s">
        <v>166</v>
      </c>
      <c r="L105" s="269"/>
      <c r="M105" s="269"/>
      <c r="N105" s="269"/>
      <c r="O105" s="269"/>
      <c r="P105" s="269"/>
      <c r="Q105" s="269"/>
      <c r="R105" s="269"/>
      <c r="S105" s="269"/>
      <c r="T105" s="269"/>
      <c r="U105" s="269"/>
      <c r="V105" s="269"/>
      <c r="W105" s="269"/>
      <c r="X105" s="269"/>
      <c r="Y105" s="269"/>
      <c r="Z105" s="269"/>
      <c r="AA105" s="269"/>
      <c r="AB105" s="269"/>
      <c r="AC105" s="269"/>
      <c r="AD105" s="269"/>
      <c r="AE105" s="269"/>
    </row>
    <row r="106" spans="1:31" s="273" customFormat="1" ht="25.5">
      <c r="A106" s="269"/>
      <c r="B106" s="270">
        <v>97</v>
      </c>
      <c r="C106" s="270" t="s">
        <v>1265</v>
      </c>
      <c r="D106" s="270" t="s">
        <v>1154</v>
      </c>
      <c r="E106" s="278" t="s">
        <v>1155</v>
      </c>
      <c r="F106" s="278" t="s">
        <v>1155</v>
      </c>
      <c r="G106" s="270" t="s">
        <v>1156</v>
      </c>
      <c r="H106" s="278" t="s">
        <v>1157</v>
      </c>
      <c r="I106" s="275" t="s">
        <v>1158</v>
      </c>
      <c r="J106" s="271" t="s">
        <v>166</v>
      </c>
      <c r="K106" s="271" t="s">
        <v>166</v>
      </c>
      <c r="L106" s="269"/>
      <c r="M106" s="269"/>
      <c r="N106" s="269"/>
      <c r="O106" s="269"/>
      <c r="P106" s="269"/>
      <c r="Q106" s="269"/>
      <c r="R106" s="269"/>
      <c r="S106" s="269"/>
      <c r="T106" s="269"/>
      <c r="U106" s="269"/>
      <c r="V106" s="269"/>
      <c r="W106" s="269"/>
      <c r="X106" s="269"/>
      <c r="Y106" s="269"/>
      <c r="Z106" s="269"/>
      <c r="AA106" s="269"/>
      <c r="AB106" s="269"/>
      <c r="AC106" s="269"/>
      <c r="AD106" s="269"/>
      <c r="AE106" s="269"/>
    </row>
    <row r="107" spans="1:31" s="273" customFormat="1" ht="25.5">
      <c r="A107" s="269"/>
      <c r="B107" s="270">
        <v>98</v>
      </c>
      <c r="C107" s="270" t="s">
        <v>1266</v>
      </c>
      <c r="D107" s="270" t="s">
        <v>1222</v>
      </c>
      <c r="E107" s="278" t="s">
        <v>1197</v>
      </c>
      <c r="F107" s="278" t="s">
        <v>1197</v>
      </c>
      <c r="G107" s="270" t="s">
        <v>1267</v>
      </c>
      <c r="H107" s="278" t="s">
        <v>1171</v>
      </c>
      <c r="I107" s="275" t="s">
        <v>1158</v>
      </c>
      <c r="J107" s="271" t="s">
        <v>166</v>
      </c>
      <c r="K107" s="271" t="s">
        <v>166</v>
      </c>
      <c r="L107" s="269"/>
      <c r="M107" s="269"/>
      <c r="N107" s="269"/>
      <c r="O107" s="269"/>
      <c r="P107" s="269"/>
      <c r="Q107" s="269"/>
      <c r="R107" s="269"/>
      <c r="S107" s="269"/>
      <c r="T107" s="269"/>
      <c r="U107" s="269"/>
      <c r="V107" s="269"/>
      <c r="W107" s="269"/>
      <c r="X107" s="269"/>
      <c r="Y107" s="269"/>
      <c r="Z107" s="269"/>
      <c r="AA107" s="269"/>
      <c r="AB107" s="269"/>
      <c r="AC107" s="269"/>
      <c r="AD107" s="269"/>
      <c r="AE107" s="269"/>
    </row>
    <row r="108" spans="1:31" s="273" customFormat="1" ht="38.25">
      <c r="A108" s="269"/>
      <c r="B108" s="270">
        <v>99</v>
      </c>
      <c r="C108" s="270" t="s">
        <v>1268</v>
      </c>
      <c r="D108" s="270" t="s">
        <v>1269</v>
      </c>
      <c r="E108" s="278" t="s">
        <v>1197</v>
      </c>
      <c r="F108" s="278" t="s">
        <v>1197</v>
      </c>
      <c r="G108" s="270" t="s">
        <v>1270</v>
      </c>
      <c r="H108" s="278" t="s">
        <v>1199</v>
      </c>
      <c r="I108" s="275" t="s">
        <v>1158</v>
      </c>
      <c r="J108" s="271" t="s">
        <v>166</v>
      </c>
      <c r="K108" s="271" t="s">
        <v>166</v>
      </c>
      <c r="L108" s="269"/>
      <c r="M108" s="269"/>
      <c r="N108" s="269"/>
      <c r="O108" s="269"/>
      <c r="P108" s="269"/>
      <c r="Q108" s="269"/>
      <c r="R108" s="269"/>
      <c r="S108" s="269"/>
      <c r="T108" s="269"/>
      <c r="U108" s="269"/>
      <c r="V108" s="269"/>
      <c r="W108" s="269"/>
      <c r="X108" s="269"/>
      <c r="Y108" s="269"/>
      <c r="Z108" s="269"/>
      <c r="AA108" s="269"/>
      <c r="AB108" s="269"/>
      <c r="AC108" s="269"/>
      <c r="AD108" s="269"/>
      <c r="AE108" s="269"/>
    </row>
    <row r="109" spans="1:31" s="273" customFormat="1" ht="25.5">
      <c r="A109" s="269"/>
      <c r="B109" s="270">
        <v>100</v>
      </c>
      <c r="C109" s="270" t="s">
        <v>1271</v>
      </c>
      <c r="D109" s="270" t="s">
        <v>114</v>
      </c>
      <c r="E109" s="278">
        <v>55</v>
      </c>
      <c r="F109" s="278">
        <v>55</v>
      </c>
      <c r="G109" s="270" t="s">
        <v>1160</v>
      </c>
      <c r="H109" s="278" t="s">
        <v>1161</v>
      </c>
      <c r="I109" s="275" t="s">
        <v>1158</v>
      </c>
      <c r="J109" s="271" t="s">
        <v>166</v>
      </c>
      <c r="K109" s="271" t="s">
        <v>166</v>
      </c>
      <c r="L109" s="269"/>
      <c r="M109" s="269"/>
      <c r="N109" s="269"/>
      <c r="O109" s="269"/>
      <c r="P109" s="269"/>
      <c r="Q109" s="269"/>
      <c r="R109" s="269"/>
      <c r="S109" s="269"/>
      <c r="T109" s="269"/>
      <c r="U109" s="269"/>
      <c r="V109" s="269"/>
      <c r="W109" s="269"/>
      <c r="X109" s="269"/>
      <c r="Y109" s="269"/>
      <c r="Z109" s="269"/>
      <c r="AA109" s="269"/>
      <c r="AB109" s="269"/>
      <c r="AC109" s="269"/>
      <c r="AD109" s="269"/>
      <c r="AE109" s="269"/>
    </row>
    <row r="110" spans="1:31" s="273" customFormat="1" ht="38.25">
      <c r="A110" s="269"/>
      <c r="B110" s="270">
        <v>101</v>
      </c>
      <c r="C110" s="270" t="s">
        <v>1272</v>
      </c>
      <c r="D110" s="270" t="s">
        <v>1269</v>
      </c>
      <c r="E110" s="278" t="s">
        <v>1197</v>
      </c>
      <c r="F110" s="278" t="s">
        <v>1197</v>
      </c>
      <c r="G110" s="270" t="s">
        <v>1270</v>
      </c>
      <c r="H110" s="278" t="s">
        <v>1199</v>
      </c>
      <c r="I110" s="275" t="s">
        <v>1158</v>
      </c>
      <c r="J110" s="271" t="s">
        <v>166</v>
      </c>
      <c r="K110" s="271" t="s">
        <v>166</v>
      </c>
      <c r="L110" s="269"/>
      <c r="M110" s="269"/>
      <c r="N110" s="269"/>
      <c r="O110" s="269"/>
      <c r="P110" s="269"/>
      <c r="Q110" s="269"/>
      <c r="R110" s="269"/>
      <c r="S110" s="269"/>
      <c r="T110" s="269"/>
      <c r="U110" s="269"/>
      <c r="V110" s="269"/>
      <c r="W110" s="269"/>
      <c r="X110" s="269"/>
      <c r="Y110" s="269"/>
      <c r="Z110" s="269"/>
      <c r="AA110" s="269"/>
      <c r="AB110" s="269"/>
      <c r="AC110" s="269"/>
      <c r="AD110" s="269"/>
      <c r="AE110" s="269"/>
    </row>
    <row r="111" spans="1:31" s="273" customFormat="1" ht="25.5">
      <c r="A111" s="269"/>
      <c r="B111" s="270">
        <v>102</v>
      </c>
      <c r="C111" s="270" t="s">
        <v>1164</v>
      </c>
      <c r="D111" s="270" t="s">
        <v>1165</v>
      </c>
      <c r="E111" s="279" t="s">
        <v>1155</v>
      </c>
      <c r="F111" s="279" t="s">
        <v>1155</v>
      </c>
      <c r="G111" s="270" t="s">
        <v>1156</v>
      </c>
      <c r="H111" s="279" t="s">
        <v>1161</v>
      </c>
      <c r="I111" s="275" t="s">
        <v>1158</v>
      </c>
      <c r="J111" s="271" t="s">
        <v>166</v>
      </c>
      <c r="K111" s="271" t="s">
        <v>166</v>
      </c>
      <c r="L111" s="269"/>
      <c r="M111" s="269"/>
      <c r="N111" s="269"/>
      <c r="O111" s="269"/>
      <c r="P111" s="269"/>
      <c r="Q111" s="269"/>
      <c r="R111" s="269"/>
      <c r="S111" s="269"/>
      <c r="T111" s="269"/>
      <c r="U111" s="269"/>
      <c r="V111" s="269"/>
      <c r="W111" s="269"/>
      <c r="X111" s="269"/>
      <c r="Y111" s="269"/>
      <c r="Z111" s="269"/>
      <c r="AA111" s="269"/>
      <c r="AB111" s="269"/>
      <c r="AC111" s="269"/>
      <c r="AD111" s="269"/>
      <c r="AE111" s="269"/>
    </row>
    <row r="112" spans="1:31" s="273" customFormat="1" ht="25.5">
      <c r="A112" s="269"/>
      <c r="B112" s="270">
        <v>103</v>
      </c>
      <c r="C112" s="270" t="s">
        <v>1265</v>
      </c>
      <c r="D112" s="270" t="s">
        <v>1154</v>
      </c>
      <c r="E112" s="278" t="s">
        <v>1155</v>
      </c>
      <c r="F112" s="278" t="s">
        <v>1155</v>
      </c>
      <c r="G112" s="270" t="s">
        <v>1156</v>
      </c>
      <c r="H112" s="278" t="s">
        <v>1157</v>
      </c>
      <c r="I112" s="275" t="s">
        <v>1158</v>
      </c>
      <c r="J112" s="271" t="s">
        <v>166</v>
      </c>
      <c r="K112" s="271" t="s">
        <v>166</v>
      </c>
      <c r="L112" s="269"/>
      <c r="M112" s="269"/>
      <c r="N112" s="269"/>
      <c r="O112" s="269"/>
      <c r="P112" s="269"/>
      <c r="Q112" s="269"/>
      <c r="R112" s="269"/>
      <c r="S112" s="269"/>
      <c r="T112" s="269"/>
      <c r="U112" s="269"/>
      <c r="V112" s="269"/>
      <c r="W112" s="269"/>
      <c r="X112" s="269"/>
      <c r="Y112" s="269"/>
      <c r="Z112" s="269"/>
      <c r="AA112" s="269"/>
      <c r="AB112" s="269"/>
      <c r="AC112" s="269"/>
      <c r="AD112" s="269"/>
      <c r="AE112" s="269"/>
    </row>
    <row r="113" spans="1:31" s="273" customFormat="1" ht="25.5">
      <c r="A113" s="269"/>
      <c r="B113" s="270">
        <v>104</v>
      </c>
      <c r="C113" s="270" t="s">
        <v>1265</v>
      </c>
      <c r="D113" s="270" t="s">
        <v>1154</v>
      </c>
      <c r="E113" s="278" t="s">
        <v>1155</v>
      </c>
      <c r="F113" s="278" t="s">
        <v>1155</v>
      </c>
      <c r="G113" s="270" t="s">
        <v>1156</v>
      </c>
      <c r="H113" s="278" t="s">
        <v>1157</v>
      </c>
      <c r="I113" s="275" t="s">
        <v>1158</v>
      </c>
      <c r="J113" s="271" t="s">
        <v>166</v>
      </c>
      <c r="K113" s="271" t="s">
        <v>166</v>
      </c>
      <c r="L113" s="269"/>
      <c r="M113" s="269"/>
      <c r="N113" s="269"/>
      <c r="O113" s="269"/>
      <c r="P113" s="269"/>
      <c r="Q113" s="269"/>
      <c r="R113" s="269"/>
      <c r="S113" s="269"/>
      <c r="T113" s="269"/>
      <c r="U113" s="269"/>
      <c r="V113" s="269"/>
      <c r="W113" s="269"/>
      <c r="X113" s="269"/>
      <c r="Y113" s="269"/>
      <c r="Z113" s="269"/>
      <c r="AA113" s="269"/>
      <c r="AB113" s="269"/>
      <c r="AC113" s="269"/>
      <c r="AD113" s="269"/>
      <c r="AE113" s="269"/>
    </row>
    <row r="114" spans="1:31" s="273" customFormat="1" ht="25.5">
      <c r="A114" s="269"/>
      <c r="B114" s="270">
        <v>105</v>
      </c>
      <c r="C114" s="270" t="s">
        <v>1273</v>
      </c>
      <c r="D114" s="270" t="s">
        <v>114</v>
      </c>
      <c r="E114" s="278">
        <v>36</v>
      </c>
      <c r="F114" s="278">
        <v>36</v>
      </c>
      <c r="G114" s="270" t="s">
        <v>1160</v>
      </c>
      <c r="H114" s="278" t="s">
        <v>1161</v>
      </c>
      <c r="I114" s="275" t="s">
        <v>1158</v>
      </c>
      <c r="J114" s="271" t="s">
        <v>166</v>
      </c>
      <c r="K114" s="271" t="s">
        <v>166</v>
      </c>
      <c r="L114" s="269"/>
      <c r="M114" s="269"/>
      <c r="N114" s="269"/>
      <c r="O114" s="269"/>
      <c r="P114" s="269"/>
      <c r="Q114" s="269"/>
      <c r="R114" s="269"/>
      <c r="S114" s="269"/>
      <c r="T114" s="269"/>
      <c r="U114" s="269"/>
      <c r="V114" s="269"/>
      <c r="W114" s="269"/>
      <c r="X114" s="269"/>
      <c r="Y114" s="269"/>
      <c r="Z114" s="269"/>
      <c r="AA114" s="269"/>
      <c r="AB114" s="269"/>
      <c r="AC114" s="269"/>
      <c r="AD114" s="269"/>
      <c r="AE114" s="269"/>
    </row>
    <row r="115" spans="1:31" s="273" customFormat="1" ht="12.75">
      <c r="A115" s="269"/>
      <c r="B115" s="270">
        <v>106</v>
      </c>
      <c r="C115" s="270" t="s">
        <v>1274</v>
      </c>
      <c r="D115" s="270" t="s">
        <v>114</v>
      </c>
      <c r="E115" s="278">
        <v>54</v>
      </c>
      <c r="F115" s="278">
        <v>54</v>
      </c>
      <c r="G115" s="270" t="s">
        <v>1160</v>
      </c>
      <c r="H115" s="278" t="s">
        <v>1161</v>
      </c>
      <c r="I115" s="275" t="s">
        <v>1158</v>
      </c>
      <c r="J115" s="271" t="s">
        <v>166</v>
      </c>
      <c r="K115" s="271" t="s">
        <v>166</v>
      </c>
      <c r="L115" s="269"/>
      <c r="M115" s="269"/>
      <c r="N115" s="269"/>
      <c r="O115" s="269"/>
      <c r="P115" s="269"/>
      <c r="Q115" s="269"/>
      <c r="R115" s="269"/>
      <c r="S115" s="269"/>
      <c r="T115" s="269"/>
      <c r="U115" s="269"/>
      <c r="V115" s="269"/>
      <c r="W115" s="269"/>
      <c r="X115" s="269"/>
      <c r="Y115" s="269"/>
      <c r="Z115" s="269"/>
      <c r="AA115" s="269"/>
      <c r="AB115" s="269"/>
      <c r="AC115" s="269"/>
      <c r="AD115" s="269"/>
      <c r="AE115" s="269"/>
    </row>
    <row r="116" spans="1:31" s="273" customFormat="1" ht="25.5">
      <c r="A116" s="269"/>
      <c r="B116" s="270">
        <v>107</v>
      </c>
      <c r="C116" s="270" t="s">
        <v>1275</v>
      </c>
      <c r="D116" s="270" t="s">
        <v>114</v>
      </c>
      <c r="E116" s="278">
        <v>46</v>
      </c>
      <c r="F116" s="278">
        <v>46</v>
      </c>
      <c r="G116" s="270" t="s">
        <v>1160</v>
      </c>
      <c r="H116" s="278" t="s">
        <v>1161</v>
      </c>
      <c r="I116" s="275" t="s">
        <v>1158</v>
      </c>
      <c r="J116" s="271" t="s">
        <v>166</v>
      </c>
      <c r="K116" s="271" t="s">
        <v>166</v>
      </c>
      <c r="L116" s="269"/>
      <c r="M116" s="269"/>
      <c r="N116" s="269"/>
      <c r="O116" s="269"/>
      <c r="P116" s="269"/>
      <c r="Q116" s="269"/>
      <c r="R116" s="269"/>
      <c r="S116" s="269"/>
      <c r="T116" s="269"/>
      <c r="U116" s="269"/>
      <c r="V116" s="269"/>
      <c r="W116" s="269"/>
      <c r="X116" s="269"/>
      <c r="Y116" s="269"/>
      <c r="Z116" s="269"/>
      <c r="AA116" s="269"/>
      <c r="AB116" s="269"/>
      <c r="AC116" s="269"/>
      <c r="AD116" s="269"/>
      <c r="AE116" s="269"/>
    </row>
    <row r="117" spans="1:31" s="273" customFormat="1" ht="25.5">
      <c r="A117" s="269"/>
      <c r="B117" s="270">
        <v>108</v>
      </c>
      <c r="C117" s="270" t="s">
        <v>1276</v>
      </c>
      <c r="D117" s="270" t="s">
        <v>114</v>
      </c>
      <c r="E117" s="278">
        <v>55</v>
      </c>
      <c r="F117" s="278">
        <v>55</v>
      </c>
      <c r="G117" s="270" t="s">
        <v>1160</v>
      </c>
      <c r="H117" s="278" t="s">
        <v>1161</v>
      </c>
      <c r="I117" s="275" t="s">
        <v>1158</v>
      </c>
      <c r="J117" s="271" t="s">
        <v>166</v>
      </c>
      <c r="K117" s="271" t="s">
        <v>166</v>
      </c>
      <c r="L117" s="269"/>
      <c r="M117" s="269"/>
      <c r="N117" s="269"/>
      <c r="O117" s="269"/>
      <c r="P117" s="269"/>
      <c r="Q117" s="269"/>
      <c r="R117" s="269"/>
      <c r="S117" s="269"/>
      <c r="T117" s="269"/>
      <c r="U117" s="269"/>
      <c r="V117" s="269"/>
      <c r="W117" s="269"/>
      <c r="X117" s="269"/>
      <c r="Y117" s="269"/>
      <c r="Z117" s="269"/>
      <c r="AA117" s="269"/>
      <c r="AB117" s="269"/>
      <c r="AC117" s="269"/>
      <c r="AD117" s="269"/>
      <c r="AE117" s="269"/>
    </row>
    <row r="118" spans="1:31" s="273" customFormat="1" ht="25.5">
      <c r="A118" s="269"/>
      <c r="B118" s="270">
        <v>109</v>
      </c>
      <c r="C118" s="270" t="s">
        <v>1163</v>
      </c>
      <c r="D118" s="270" t="s">
        <v>114</v>
      </c>
      <c r="E118" s="278">
        <v>38</v>
      </c>
      <c r="F118" s="278">
        <v>38</v>
      </c>
      <c r="G118" s="270" t="s">
        <v>1160</v>
      </c>
      <c r="H118" s="278" t="s">
        <v>1161</v>
      </c>
      <c r="I118" s="275" t="s">
        <v>1158</v>
      </c>
      <c r="J118" s="271" t="s">
        <v>166</v>
      </c>
      <c r="K118" s="271" t="s">
        <v>166</v>
      </c>
      <c r="L118" s="269"/>
      <c r="M118" s="269"/>
      <c r="N118" s="269"/>
      <c r="O118" s="269"/>
      <c r="P118" s="269"/>
      <c r="Q118" s="269"/>
      <c r="R118" s="269"/>
      <c r="S118" s="269"/>
      <c r="T118" s="269"/>
      <c r="U118" s="269"/>
      <c r="V118" s="269"/>
      <c r="W118" s="269"/>
      <c r="X118" s="269"/>
      <c r="Y118" s="269"/>
      <c r="Z118" s="269"/>
      <c r="AA118" s="269"/>
      <c r="AB118" s="269"/>
      <c r="AC118" s="269"/>
      <c r="AD118" s="269"/>
      <c r="AE118" s="269"/>
    </row>
    <row r="119" spans="1:31" s="273" customFormat="1" ht="51">
      <c r="A119" s="269"/>
      <c r="B119" s="270">
        <v>110</v>
      </c>
      <c r="C119" s="270" t="s">
        <v>1277</v>
      </c>
      <c r="D119" s="270" t="s">
        <v>1278</v>
      </c>
      <c r="E119" s="278" t="s">
        <v>1279</v>
      </c>
      <c r="F119" s="278" t="s">
        <v>1279</v>
      </c>
      <c r="G119" s="270" t="s">
        <v>1280</v>
      </c>
      <c r="H119" s="278" t="s">
        <v>1161</v>
      </c>
      <c r="I119" s="275" t="s">
        <v>1158</v>
      </c>
      <c r="J119" s="271" t="s">
        <v>166</v>
      </c>
      <c r="K119" s="271" t="s">
        <v>166</v>
      </c>
      <c r="L119" s="269"/>
      <c r="M119" s="269"/>
      <c r="N119" s="269"/>
      <c r="O119" s="269"/>
      <c r="P119" s="269"/>
      <c r="Q119" s="269"/>
      <c r="R119" s="269"/>
      <c r="S119" s="269"/>
      <c r="T119" s="269"/>
      <c r="U119" s="269"/>
      <c r="V119" s="269"/>
      <c r="W119" s="269"/>
      <c r="X119" s="269"/>
      <c r="Y119" s="269"/>
      <c r="Z119" s="269"/>
      <c r="AA119" s="269"/>
      <c r="AB119" s="269"/>
      <c r="AC119" s="269"/>
      <c r="AD119" s="269"/>
      <c r="AE119" s="269"/>
    </row>
    <row r="120" spans="1:31" s="273" customFormat="1" ht="25.5">
      <c r="A120" s="269"/>
      <c r="B120" s="270">
        <v>111</v>
      </c>
      <c r="C120" s="270" t="s">
        <v>1281</v>
      </c>
      <c r="D120" s="270" t="s">
        <v>114</v>
      </c>
      <c r="E120" s="278">
        <v>45</v>
      </c>
      <c r="F120" s="278">
        <v>45</v>
      </c>
      <c r="G120" s="270" t="s">
        <v>1160</v>
      </c>
      <c r="H120" s="278" t="s">
        <v>1161</v>
      </c>
      <c r="I120" s="275" t="s">
        <v>1158</v>
      </c>
      <c r="J120" s="271" t="s">
        <v>166</v>
      </c>
      <c r="K120" s="271" t="s">
        <v>166</v>
      </c>
      <c r="L120" s="269"/>
      <c r="M120" s="269"/>
      <c r="N120" s="269"/>
      <c r="O120" s="269"/>
      <c r="P120" s="269"/>
      <c r="Q120" s="269"/>
      <c r="R120" s="269"/>
      <c r="S120" s="269"/>
      <c r="T120" s="269"/>
      <c r="U120" s="269"/>
      <c r="V120" s="269"/>
      <c r="W120" s="269"/>
      <c r="X120" s="269"/>
      <c r="Y120" s="269"/>
      <c r="Z120" s="269"/>
      <c r="AA120" s="269"/>
      <c r="AB120" s="269"/>
      <c r="AC120" s="269"/>
      <c r="AD120" s="269"/>
      <c r="AE120" s="269"/>
    </row>
    <row r="121" spans="1:31" s="273" customFormat="1" ht="25.5">
      <c r="A121" s="269"/>
      <c r="B121" s="270">
        <v>112</v>
      </c>
      <c r="C121" s="270" t="s">
        <v>1282</v>
      </c>
      <c r="D121" s="270" t="s">
        <v>114</v>
      </c>
      <c r="E121" s="311">
        <v>38</v>
      </c>
      <c r="F121" s="311">
        <v>38</v>
      </c>
      <c r="G121" s="270" t="s">
        <v>1160</v>
      </c>
      <c r="H121" s="278" t="s">
        <v>1161</v>
      </c>
      <c r="I121" s="275" t="s">
        <v>1158</v>
      </c>
      <c r="J121" s="271" t="s">
        <v>166</v>
      </c>
      <c r="K121" s="271" t="s">
        <v>166</v>
      </c>
      <c r="L121" s="312"/>
      <c r="M121" s="313"/>
      <c r="N121" s="313"/>
      <c r="O121" s="313"/>
      <c r="P121" s="269"/>
      <c r="Q121" s="269"/>
      <c r="R121" s="269"/>
      <c r="S121" s="269"/>
      <c r="T121" s="269"/>
      <c r="U121" s="269"/>
      <c r="V121" s="269"/>
      <c r="W121" s="269"/>
      <c r="X121" s="269"/>
      <c r="Y121" s="269"/>
      <c r="Z121" s="269"/>
      <c r="AA121" s="269"/>
      <c r="AB121" s="269"/>
      <c r="AC121" s="269"/>
      <c r="AD121" s="269"/>
      <c r="AE121" s="269"/>
    </row>
    <row r="122" spans="1:31" ht="12.75" customHeight="1">
      <c r="A122" s="119"/>
      <c r="B122" s="412" t="s">
        <v>31</v>
      </c>
      <c r="C122" s="413"/>
      <c r="D122" s="263"/>
      <c r="E122" s="264"/>
      <c r="F122" s="265"/>
      <c r="G122" s="263"/>
      <c r="H122" s="264"/>
      <c r="I122" s="266"/>
      <c r="J122" s="264"/>
      <c r="K122" s="267"/>
      <c r="L122" s="314"/>
      <c r="M122" s="315"/>
      <c r="N122" s="315"/>
      <c r="O122" s="315"/>
      <c r="P122" s="119"/>
      <c r="Q122" s="119"/>
      <c r="R122" s="119"/>
      <c r="S122" s="119"/>
      <c r="T122" s="119"/>
      <c r="U122" s="119"/>
      <c r="V122" s="119"/>
      <c r="W122" s="119"/>
      <c r="X122" s="119"/>
      <c r="Y122" s="119"/>
      <c r="Z122" s="119"/>
      <c r="AA122" s="119"/>
      <c r="AB122" s="119"/>
      <c r="AC122" s="119"/>
      <c r="AD122" s="119"/>
      <c r="AE122" s="119"/>
    </row>
    <row r="123" spans="1:31" ht="12.75" customHeight="1">
      <c r="A123" s="119"/>
      <c r="B123" s="119"/>
      <c r="C123" s="119"/>
      <c r="D123" s="119"/>
      <c r="E123" s="121"/>
      <c r="F123" s="121"/>
      <c r="G123" s="119"/>
      <c r="H123" s="121"/>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row>
    <row r="124" spans="1:31" ht="12.75" customHeight="1">
      <c r="A124" s="119"/>
      <c r="B124" s="119"/>
      <c r="C124" s="119"/>
      <c r="D124" s="119"/>
      <c r="E124" s="121"/>
      <c r="F124" s="121"/>
      <c r="G124" s="119"/>
      <c r="H124" s="121"/>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row>
    <row r="125" spans="1:31" ht="12.75" customHeight="1">
      <c r="A125" s="119"/>
      <c r="B125" s="119"/>
      <c r="C125" s="119"/>
      <c r="D125" s="119"/>
      <c r="E125" s="121"/>
      <c r="F125" s="121"/>
      <c r="G125" s="119"/>
      <c r="H125" s="121"/>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row>
    <row r="126" spans="1:31" ht="12.75" customHeight="1">
      <c r="A126" s="119"/>
      <c r="B126" s="119"/>
      <c r="C126" s="119"/>
      <c r="D126" s="119"/>
      <c r="E126" s="121"/>
      <c r="F126" s="121"/>
      <c r="G126" s="119"/>
      <c r="H126" s="121"/>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row>
    <row r="127" spans="1:31" ht="12.75" customHeight="1">
      <c r="A127" s="119"/>
      <c r="B127" s="119"/>
      <c r="C127" s="119"/>
      <c r="D127" s="119"/>
      <c r="E127" s="121"/>
      <c r="F127" s="121"/>
      <c r="G127" s="119"/>
      <c r="H127" s="121"/>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row>
    <row r="128" spans="1:31" ht="12.75" customHeight="1">
      <c r="A128" s="119"/>
      <c r="B128" s="119"/>
      <c r="C128" s="119"/>
      <c r="D128" s="119"/>
      <c r="E128" s="121"/>
      <c r="F128" s="121"/>
      <c r="G128" s="119"/>
      <c r="H128" s="121"/>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row>
    <row r="129" spans="1:31" ht="12.75" customHeight="1">
      <c r="A129" s="119"/>
      <c r="B129" s="119"/>
      <c r="C129" s="119"/>
      <c r="D129" s="119"/>
      <c r="E129" s="121"/>
      <c r="F129" s="121"/>
      <c r="G129" s="119"/>
      <c r="H129" s="121"/>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row>
    <row r="130" spans="1:31" ht="12.75" customHeight="1">
      <c r="A130" s="119"/>
      <c r="B130" s="119"/>
      <c r="C130" s="119"/>
      <c r="D130" s="119"/>
      <c r="E130" s="121"/>
      <c r="F130" s="121"/>
      <c r="G130" s="119"/>
      <c r="H130" s="121"/>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row>
    <row r="131" spans="1:31" ht="12.75" customHeight="1">
      <c r="A131" s="119"/>
      <c r="B131" s="119"/>
      <c r="C131" s="119"/>
      <c r="D131" s="119"/>
      <c r="E131" s="121"/>
      <c r="F131" s="121"/>
      <c r="G131" s="119"/>
      <c r="H131" s="121"/>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row>
    <row r="132" spans="1:31" ht="12.75" customHeight="1">
      <c r="A132" s="119"/>
      <c r="B132" s="119"/>
      <c r="C132" s="119"/>
      <c r="D132" s="119"/>
      <c r="E132" s="121"/>
      <c r="F132" s="121"/>
      <c r="G132" s="119"/>
      <c r="H132" s="121"/>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row>
    <row r="133" spans="1:31" ht="12.75" customHeight="1">
      <c r="A133" s="119"/>
      <c r="B133" s="119"/>
      <c r="C133" s="119"/>
      <c r="D133" s="119"/>
      <c r="E133" s="121"/>
      <c r="F133" s="121"/>
      <c r="G133" s="119"/>
      <c r="H133" s="121"/>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row>
    <row r="134" spans="1:31" ht="12.75" customHeight="1">
      <c r="A134" s="119"/>
      <c r="B134" s="119"/>
      <c r="C134" s="119"/>
      <c r="D134" s="119"/>
      <c r="E134" s="121"/>
      <c r="F134" s="121"/>
      <c r="G134" s="119"/>
      <c r="H134" s="121"/>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row>
    <row r="135" spans="1:31" ht="12.75" customHeight="1">
      <c r="A135" s="119"/>
      <c r="B135" s="119"/>
      <c r="C135" s="119"/>
      <c r="D135" s="119"/>
      <c r="E135" s="121"/>
      <c r="F135" s="121"/>
      <c r="G135" s="119"/>
      <c r="H135" s="121"/>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row>
    <row r="136" spans="1:31" ht="12.75" customHeight="1">
      <c r="A136" s="119"/>
      <c r="B136" s="119"/>
      <c r="C136" s="119"/>
      <c r="D136" s="119"/>
      <c r="E136" s="121"/>
      <c r="F136" s="121"/>
      <c r="G136" s="119"/>
      <c r="H136" s="121"/>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row>
    <row r="137" spans="1:31" ht="12.75" customHeight="1">
      <c r="A137" s="119"/>
      <c r="B137" s="119"/>
      <c r="C137" s="119"/>
      <c r="D137" s="119"/>
      <c r="E137" s="121"/>
      <c r="F137" s="121"/>
      <c r="G137" s="119"/>
      <c r="H137" s="121"/>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row>
    <row r="138" spans="1:31" ht="12.75" customHeight="1">
      <c r="A138" s="119"/>
      <c r="B138" s="119"/>
      <c r="C138" s="119"/>
      <c r="D138" s="119"/>
      <c r="E138" s="121"/>
      <c r="F138" s="121"/>
      <c r="G138" s="119"/>
      <c r="H138" s="121"/>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row>
    <row r="139" spans="1:31" ht="12.75" customHeight="1">
      <c r="A139" s="119"/>
      <c r="B139" s="119"/>
      <c r="C139" s="119"/>
      <c r="D139" s="119"/>
      <c r="E139" s="121"/>
      <c r="F139" s="121"/>
      <c r="G139" s="119"/>
      <c r="H139" s="121"/>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row>
    <row r="140" spans="1:31" ht="12.75" customHeight="1">
      <c r="A140" s="119"/>
      <c r="B140" s="119"/>
      <c r="C140" s="119"/>
      <c r="D140" s="119"/>
      <c r="E140" s="121"/>
      <c r="F140" s="121"/>
      <c r="G140" s="119"/>
      <c r="H140" s="121"/>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row>
    <row r="141" spans="1:31" ht="12.75" customHeight="1">
      <c r="A141" s="119"/>
      <c r="B141" s="119"/>
      <c r="C141" s="119"/>
      <c r="D141" s="119"/>
      <c r="E141" s="121"/>
      <c r="F141" s="121"/>
      <c r="G141" s="119"/>
      <c r="H141" s="121"/>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row>
    <row r="142" spans="1:31" ht="12.75" customHeight="1">
      <c r="A142" s="119"/>
      <c r="B142" s="119"/>
      <c r="C142" s="119"/>
      <c r="D142" s="119"/>
      <c r="E142" s="121"/>
      <c r="F142" s="121"/>
      <c r="G142" s="119"/>
      <c r="H142" s="121"/>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row>
    <row r="143" spans="1:31" ht="12.75" customHeight="1">
      <c r="A143" s="119"/>
      <c r="B143" s="119"/>
      <c r="C143" s="119"/>
      <c r="D143" s="119"/>
      <c r="E143" s="121"/>
      <c r="F143" s="121"/>
      <c r="G143" s="119"/>
      <c r="H143" s="121"/>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row>
    <row r="144" spans="1:31" ht="12.75" customHeight="1">
      <c r="A144" s="119"/>
      <c r="B144" s="119"/>
      <c r="C144" s="119"/>
      <c r="D144" s="119"/>
      <c r="E144" s="121"/>
      <c r="F144" s="121"/>
      <c r="G144" s="119"/>
      <c r="H144" s="121"/>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row>
    <row r="145" spans="1:31" ht="12.75" customHeight="1">
      <c r="A145" s="119"/>
      <c r="B145" s="119"/>
      <c r="C145" s="119"/>
      <c r="D145" s="119"/>
      <c r="E145" s="121"/>
      <c r="F145" s="121"/>
      <c r="G145" s="119"/>
      <c r="H145" s="121"/>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row>
    <row r="146" spans="1:31" ht="12.75" customHeight="1">
      <c r="A146" s="119"/>
      <c r="B146" s="119"/>
      <c r="C146" s="119"/>
      <c r="D146" s="119"/>
      <c r="E146" s="121"/>
      <c r="F146" s="121"/>
      <c r="G146" s="119"/>
      <c r="H146" s="121"/>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row>
    <row r="147" spans="1:31" ht="12.75" customHeight="1">
      <c r="A147" s="119"/>
      <c r="B147" s="119"/>
      <c r="C147" s="119"/>
      <c r="D147" s="119"/>
      <c r="E147" s="121"/>
      <c r="F147" s="121"/>
      <c r="G147" s="119"/>
      <c r="H147" s="121"/>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row>
    <row r="148" spans="1:31" ht="12.75" customHeight="1">
      <c r="A148" s="119"/>
      <c r="B148" s="119"/>
      <c r="C148" s="119"/>
      <c r="D148" s="119"/>
      <c r="E148" s="121"/>
      <c r="F148" s="121"/>
      <c r="G148" s="119"/>
      <c r="H148" s="121"/>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row>
    <row r="149" spans="1:31" ht="12.75" customHeight="1">
      <c r="A149" s="119"/>
      <c r="B149" s="119"/>
      <c r="C149" s="119"/>
      <c r="D149" s="119"/>
      <c r="E149" s="121"/>
      <c r="F149" s="121"/>
      <c r="G149" s="119"/>
      <c r="H149" s="121"/>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row>
    <row r="150" spans="1:31" ht="12.75" customHeight="1">
      <c r="A150" s="119"/>
      <c r="B150" s="119"/>
      <c r="C150" s="119"/>
      <c r="D150" s="119"/>
      <c r="E150" s="121"/>
      <c r="F150" s="121"/>
      <c r="G150" s="119"/>
      <c r="H150" s="121"/>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row>
    <row r="151" spans="1:31" ht="12.75" customHeight="1">
      <c r="A151" s="119"/>
      <c r="B151" s="119"/>
      <c r="C151" s="119"/>
      <c r="D151" s="119"/>
      <c r="E151" s="121"/>
      <c r="F151" s="121"/>
      <c r="G151" s="119"/>
      <c r="H151" s="121"/>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row>
    <row r="152" spans="1:31" ht="12.75" customHeight="1">
      <c r="A152" s="119"/>
      <c r="B152" s="119"/>
      <c r="C152" s="119"/>
      <c r="D152" s="119"/>
      <c r="E152" s="121"/>
      <c r="F152" s="121"/>
      <c r="G152" s="119"/>
      <c r="H152" s="121"/>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row>
    <row r="153" spans="1:31" ht="12.75" customHeight="1">
      <c r="A153" s="119"/>
      <c r="B153" s="119"/>
      <c r="C153" s="119"/>
      <c r="D153" s="119"/>
      <c r="E153" s="121"/>
      <c r="F153" s="121"/>
      <c r="G153" s="119"/>
      <c r="H153" s="121"/>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row>
    <row r="154" spans="1:31" ht="12.75" customHeight="1">
      <c r="A154" s="119"/>
      <c r="B154" s="119"/>
      <c r="C154" s="119"/>
      <c r="D154" s="119"/>
      <c r="E154" s="121"/>
      <c r="F154" s="121"/>
      <c r="G154" s="119"/>
      <c r="H154" s="121"/>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row>
    <row r="155" spans="1:31" ht="12.75" customHeight="1">
      <c r="A155" s="119"/>
      <c r="B155" s="119"/>
      <c r="C155" s="119"/>
      <c r="D155" s="119"/>
      <c r="E155" s="121"/>
      <c r="F155" s="121"/>
      <c r="G155" s="119"/>
      <c r="H155" s="121"/>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row>
    <row r="156" spans="1:31" ht="12.75" customHeight="1">
      <c r="A156" s="119"/>
      <c r="B156" s="119"/>
      <c r="C156" s="119"/>
      <c r="D156" s="119"/>
      <c r="E156" s="121"/>
      <c r="F156" s="121"/>
      <c r="G156" s="119"/>
      <c r="H156" s="121"/>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row>
    <row r="157" spans="1:31" ht="12.75" customHeight="1">
      <c r="A157" s="119"/>
      <c r="B157" s="119"/>
      <c r="C157" s="119"/>
      <c r="D157" s="119"/>
      <c r="E157" s="121"/>
      <c r="F157" s="121"/>
      <c r="G157" s="119"/>
      <c r="H157" s="121"/>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row>
    <row r="158" spans="1:31" ht="12.75" customHeight="1">
      <c r="A158" s="119"/>
      <c r="B158" s="119"/>
      <c r="C158" s="119"/>
      <c r="D158" s="119"/>
      <c r="E158" s="121"/>
      <c r="F158" s="121"/>
      <c r="G158" s="119"/>
      <c r="H158" s="121"/>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row>
    <row r="159" spans="1:31" ht="12.75" customHeight="1">
      <c r="A159" s="119"/>
      <c r="B159" s="119"/>
      <c r="C159" s="119"/>
      <c r="D159" s="119"/>
      <c r="E159" s="121"/>
      <c r="F159" s="121"/>
      <c r="G159" s="119"/>
      <c r="H159" s="121"/>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row>
    <row r="160" spans="1:31" ht="12.75" customHeight="1">
      <c r="A160" s="119"/>
      <c r="B160" s="119"/>
      <c r="C160" s="119"/>
      <c r="D160" s="119"/>
      <c r="E160" s="121"/>
      <c r="F160" s="121"/>
      <c r="G160" s="119"/>
      <c r="H160" s="121"/>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row>
    <row r="161" spans="1:31" ht="12.75" customHeight="1">
      <c r="A161" s="119"/>
      <c r="B161" s="119"/>
      <c r="C161" s="119"/>
      <c r="D161" s="119"/>
      <c r="E161" s="121"/>
      <c r="F161" s="121"/>
      <c r="G161" s="119"/>
      <c r="H161" s="121"/>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row>
    <row r="162" spans="1:31" ht="12.75" customHeight="1">
      <c r="A162" s="119"/>
      <c r="B162" s="119"/>
      <c r="C162" s="119"/>
      <c r="D162" s="119"/>
      <c r="E162" s="121"/>
      <c r="F162" s="121"/>
      <c r="G162" s="119"/>
      <c r="H162" s="121"/>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row>
    <row r="163" spans="1:31" ht="12.75" customHeight="1">
      <c r="A163" s="119"/>
      <c r="B163" s="119"/>
      <c r="C163" s="119"/>
      <c r="D163" s="119"/>
      <c r="E163" s="121"/>
      <c r="F163" s="121"/>
      <c r="G163" s="119"/>
      <c r="H163" s="121"/>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row>
    <row r="164" spans="1:31" ht="12.75" customHeight="1">
      <c r="A164" s="119"/>
      <c r="B164" s="119"/>
      <c r="C164" s="119"/>
      <c r="D164" s="119"/>
      <c r="E164" s="121"/>
      <c r="F164" s="121"/>
      <c r="G164" s="119"/>
      <c r="H164" s="121"/>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row>
    <row r="165" spans="1:31" ht="12.75" customHeight="1">
      <c r="A165" s="119"/>
      <c r="B165" s="119"/>
      <c r="C165" s="119"/>
      <c r="D165" s="119"/>
      <c r="E165" s="121"/>
      <c r="F165" s="121"/>
      <c r="G165" s="119"/>
      <c r="H165" s="121"/>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row>
    <row r="166" spans="1:31" ht="12.75" customHeight="1">
      <c r="A166" s="119"/>
      <c r="B166" s="119"/>
      <c r="C166" s="119"/>
      <c r="D166" s="119"/>
      <c r="E166" s="121"/>
      <c r="F166" s="121"/>
      <c r="G166" s="119"/>
      <c r="H166" s="121"/>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row>
    <row r="167" spans="1:31" ht="12.75" customHeight="1">
      <c r="A167" s="119"/>
      <c r="B167" s="119"/>
      <c r="C167" s="119"/>
      <c r="D167" s="119"/>
      <c r="E167" s="121"/>
      <c r="F167" s="121"/>
      <c r="G167" s="119"/>
      <c r="H167" s="121"/>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row>
    <row r="168" spans="1:31" ht="12.75" customHeight="1">
      <c r="A168" s="119"/>
      <c r="B168" s="119"/>
      <c r="C168" s="119"/>
      <c r="D168" s="119"/>
      <c r="E168" s="121"/>
      <c r="F168" s="121"/>
      <c r="G168" s="119"/>
      <c r="H168" s="121"/>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row>
    <row r="169" spans="1:31" ht="12.75" customHeight="1">
      <c r="A169" s="119"/>
      <c r="B169" s="119"/>
      <c r="C169" s="119"/>
      <c r="D169" s="119"/>
      <c r="E169" s="121"/>
      <c r="F169" s="121"/>
      <c r="G169" s="119"/>
      <c r="H169" s="121"/>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row>
    <row r="170" spans="1:31" ht="12.75" customHeight="1">
      <c r="A170" s="119"/>
      <c r="B170" s="119"/>
      <c r="C170" s="119"/>
      <c r="D170" s="119"/>
      <c r="E170" s="121"/>
      <c r="F170" s="121"/>
      <c r="G170" s="119"/>
      <c r="H170" s="121"/>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row>
    <row r="171" spans="1:31" ht="12.75" customHeight="1">
      <c r="A171" s="119"/>
      <c r="B171" s="119"/>
      <c r="C171" s="119"/>
      <c r="D171" s="119"/>
      <c r="E171" s="121"/>
      <c r="F171" s="121"/>
      <c r="G171" s="119"/>
      <c r="H171" s="121"/>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row>
    <row r="172" spans="1:31" ht="12.75" customHeight="1">
      <c r="A172" s="119"/>
      <c r="B172" s="119"/>
      <c r="C172" s="119"/>
      <c r="D172" s="119"/>
      <c r="E172" s="121"/>
      <c r="F172" s="121"/>
      <c r="G172" s="119"/>
      <c r="H172" s="121"/>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row>
    <row r="173" spans="1:31" ht="12.75" customHeight="1">
      <c r="A173" s="119"/>
      <c r="B173" s="119"/>
      <c r="C173" s="119"/>
      <c r="D173" s="119"/>
      <c r="E173" s="121"/>
      <c r="F173" s="121"/>
      <c r="G173" s="119"/>
      <c r="H173" s="121"/>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row>
    <row r="174" spans="1:31" ht="12.75" customHeight="1">
      <c r="A174" s="119"/>
      <c r="B174" s="119"/>
      <c r="C174" s="119"/>
      <c r="D174" s="119"/>
      <c r="E174" s="121"/>
      <c r="F174" s="121"/>
      <c r="G174" s="119"/>
      <c r="H174" s="121"/>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row>
    <row r="175" spans="1:31" ht="12.75" customHeight="1">
      <c r="A175" s="119"/>
      <c r="B175" s="119"/>
      <c r="C175" s="119"/>
      <c r="D175" s="119"/>
      <c r="E175" s="121"/>
      <c r="F175" s="121"/>
      <c r="G175" s="119"/>
      <c r="H175" s="121"/>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row>
    <row r="176" spans="1:31" ht="12.75" customHeight="1">
      <c r="A176" s="119"/>
      <c r="B176" s="119"/>
      <c r="C176" s="119"/>
      <c r="D176" s="119"/>
      <c r="E176" s="121"/>
      <c r="F176" s="121"/>
      <c r="G176" s="119"/>
      <c r="H176" s="121"/>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row>
    <row r="177" spans="1:31" ht="12.75" customHeight="1">
      <c r="A177" s="119"/>
      <c r="B177" s="119"/>
      <c r="C177" s="119"/>
      <c r="D177" s="119"/>
      <c r="E177" s="121"/>
      <c r="F177" s="121"/>
      <c r="G177" s="119"/>
      <c r="H177" s="121"/>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row>
    <row r="178" spans="1:31" ht="12.75" customHeight="1">
      <c r="A178" s="119"/>
      <c r="B178" s="119"/>
      <c r="C178" s="119"/>
      <c r="D178" s="119"/>
      <c r="E178" s="121"/>
      <c r="F178" s="121"/>
      <c r="G178" s="119"/>
      <c r="H178" s="121"/>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row>
    <row r="179" spans="1:31" ht="12.75" customHeight="1">
      <c r="A179" s="119"/>
      <c r="B179" s="119"/>
      <c r="C179" s="119"/>
      <c r="D179" s="119"/>
      <c r="E179" s="121"/>
      <c r="F179" s="121"/>
      <c r="G179" s="119"/>
      <c r="H179" s="121"/>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row>
    <row r="180" spans="1:31" ht="12.75" customHeight="1">
      <c r="A180" s="119"/>
      <c r="B180" s="119"/>
      <c r="C180" s="119"/>
      <c r="D180" s="119"/>
      <c r="E180" s="121"/>
      <c r="F180" s="121"/>
      <c r="G180" s="119"/>
      <c r="H180" s="121"/>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row>
    <row r="181" spans="1:31" ht="12.75" customHeight="1">
      <c r="A181" s="119"/>
      <c r="B181" s="119"/>
      <c r="C181" s="119"/>
      <c r="D181" s="119"/>
      <c r="E181" s="121"/>
      <c r="F181" s="121"/>
      <c r="G181" s="119"/>
      <c r="H181" s="121"/>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row>
    <row r="182" spans="1:31" ht="12.75" customHeight="1">
      <c r="A182" s="119"/>
      <c r="B182" s="119"/>
      <c r="C182" s="119"/>
      <c r="D182" s="119"/>
      <c r="E182" s="121"/>
      <c r="F182" s="121"/>
      <c r="G182" s="119"/>
      <c r="H182" s="121"/>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row>
    <row r="183" spans="1:31" ht="12.75" customHeight="1">
      <c r="A183" s="119"/>
      <c r="B183" s="119"/>
      <c r="C183" s="119"/>
      <c r="D183" s="119"/>
      <c r="E183" s="121"/>
      <c r="F183" s="121"/>
      <c r="G183" s="119"/>
      <c r="H183" s="121"/>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row>
    <row r="184" spans="1:31" ht="12.75" customHeight="1">
      <c r="A184" s="119"/>
      <c r="B184" s="119"/>
      <c r="C184" s="119"/>
      <c r="D184" s="119"/>
      <c r="E184" s="121"/>
      <c r="F184" s="121"/>
      <c r="G184" s="119"/>
      <c r="H184" s="121"/>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row>
    <row r="185" spans="1:31" ht="12.75" customHeight="1">
      <c r="A185" s="119"/>
      <c r="B185" s="119"/>
      <c r="C185" s="119"/>
      <c r="D185" s="119"/>
      <c r="E185" s="121"/>
      <c r="F185" s="121"/>
      <c r="G185" s="119"/>
      <c r="H185" s="121"/>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row>
    <row r="186" spans="1:31" ht="12.75" customHeight="1">
      <c r="A186" s="119"/>
      <c r="B186" s="119"/>
      <c r="C186" s="119"/>
      <c r="D186" s="119"/>
      <c r="E186" s="121"/>
      <c r="F186" s="121"/>
      <c r="G186" s="119"/>
      <c r="H186" s="121"/>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row>
    <row r="187" spans="1:31" ht="12.75" customHeight="1">
      <c r="A187" s="119"/>
      <c r="B187" s="119"/>
      <c r="C187" s="119"/>
      <c r="D187" s="119"/>
      <c r="E187" s="121"/>
      <c r="F187" s="121"/>
      <c r="G187" s="119"/>
      <c r="H187" s="121"/>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row>
    <row r="188" spans="1:31" ht="12.75" customHeight="1">
      <c r="A188" s="119"/>
      <c r="B188" s="119"/>
      <c r="C188" s="119"/>
      <c r="D188" s="119"/>
      <c r="E188" s="121"/>
      <c r="F188" s="121"/>
      <c r="G188" s="119"/>
      <c r="H188" s="121"/>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row>
    <row r="189" spans="1:31" ht="12.75" customHeight="1">
      <c r="A189" s="119"/>
      <c r="B189" s="119"/>
      <c r="C189" s="119"/>
      <c r="D189" s="119"/>
      <c r="E189" s="121"/>
      <c r="F189" s="121"/>
      <c r="G189" s="119"/>
      <c r="H189" s="121"/>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row>
    <row r="190" spans="1:31" ht="12.75" customHeight="1">
      <c r="A190" s="119"/>
      <c r="B190" s="119"/>
      <c r="C190" s="119"/>
      <c r="D190" s="119"/>
      <c r="E190" s="121"/>
      <c r="F190" s="121"/>
      <c r="G190" s="119"/>
      <c r="H190" s="121"/>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row>
    <row r="191" spans="1:31" ht="12.75" customHeight="1">
      <c r="A191" s="119"/>
      <c r="B191" s="119"/>
      <c r="C191" s="119"/>
      <c r="D191" s="119"/>
      <c r="E191" s="121"/>
      <c r="F191" s="121"/>
      <c r="G191" s="119"/>
      <c r="H191" s="121"/>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row>
    <row r="192" spans="1:31" ht="12.75" customHeight="1">
      <c r="A192" s="119"/>
      <c r="B192" s="119"/>
      <c r="C192" s="119"/>
      <c r="D192" s="119"/>
      <c r="E192" s="121"/>
      <c r="F192" s="121"/>
      <c r="G192" s="119"/>
      <c r="H192" s="121"/>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row>
    <row r="193" spans="1:31" ht="12.75" customHeight="1">
      <c r="A193" s="119"/>
      <c r="B193" s="119"/>
      <c r="C193" s="119"/>
      <c r="D193" s="119"/>
      <c r="E193" s="121"/>
      <c r="F193" s="121"/>
      <c r="G193" s="119"/>
      <c r="H193" s="121"/>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row>
    <row r="194" spans="1:31" ht="12.75" customHeight="1">
      <c r="A194" s="119"/>
      <c r="B194" s="119"/>
      <c r="C194" s="119"/>
      <c r="D194" s="119"/>
      <c r="E194" s="121"/>
      <c r="F194" s="121"/>
      <c r="G194" s="119"/>
      <c r="H194" s="121"/>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row>
    <row r="195" spans="1:31" ht="12.75" customHeight="1">
      <c r="A195" s="119"/>
      <c r="B195" s="119"/>
      <c r="C195" s="119"/>
      <c r="D195" s="119"/>
      <c r="E195" s="121"/>
      <c r="F195" s="121"/>
      <c r="G195" s="119"/>
      <c r="H195" s="121"/>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row>
    <row r="196" spans="1:31" ht="12.75" customHeight="1">
      <c r="A196" s="119"/>
      <c r="B196" s="119"/>
      <c r="C196" s="119"/>
      <c r="D196" s="119"/>
      <c r="E196" s="121"/>
      <c r="F196" s="121"/>
      <c r="G196" s="119"/>
      <c r="H196" s="121"/>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row>
    <row r="197" spans="1:31" ht="12.75" customHeight="1">
      <c r="A197" s="119"/>
      <c r="B197" s="119"/>
      <c r="C197" s="119"/>
      <c r="D197" s="119"/>
      <c r="E197" s="121"/>
      <c r="F197" s="121"/>
      <c r="G197" s="119"/>
      <c r="H197" s="121"/>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row>
    <row r="198" spans="1:31" ht="12.75" customHeight="1">
      <c r="A198" s="119"/>
      <c r="B198" s="119"/>
      <c r="C198" s="119"/>
      <c r="D198" s="119"/>
      <c r="E198" s="121"/>
      <c r="F198" s="121"/>
      <c r="G198" s="119"/>
      <c r="H198" s="121"/>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row>
    <row r="199" spans="1:31" ht="12.75" customHeight="1">
      <c r="A199" s="119"/>
      <c r="B199" s="119"/>
      <c r="C199" s="119"/>
      <c r="D199" s="119"/>
      <c r="E199" s="121"/>
      <c r="F199" s="121"/>
      <c r="G199" s="119"/>
      <c r="H199" s="121"/>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row>
    <row r="200" spans="1:31" ht="12.75" customHeight="1">
      <c r="A200" s="119"/>
      <c r="B200" s="119"/>
      <c r="C200" s="119"/>
      <c r="D200" s="119"/>
      <c r="E200" s="121"/>
      <c r="F200" s="121"/>
      <c r="G200" s="119"/>
      <c r="H200" s="121"/>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row>
    <row r="201" spans="1:31" ht="12.75" customHeight="1">
      <c r="A201" s="119"/>
      <c r="B201" s="119"/>
      <c r="C201" s="119"/>
      <c r="D201" s="119"/>
      <c r="E201" s="121"/>
      <c r="F201" s="121"/>
      <c r="G201" s="119"/>
      <c r="H201" s="121"/>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row>
    <row r="202" spans="1:31" ht="12.75" customHeight="1">
      <c r="A202" s="119"/>
      <c r="B202" s="119"/>
      <c r="C202" s="119"/>
      <c r="D202" s="119"/>
      <c r="E202" s="121"/>
      <c r="F202" s="121"/>
      <c r="G202" s="119"/>
      <c r="H202" s="121"/>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row>
    <row r="203" spans="1:31" ht="12.75" customHeight="1">
      <c r="A203" s="119"/>
      <c r="B203" s="119"/>
      <c r="C203" s="119"/>
      <c r="D203" s="119"/>
      <c r="E203" s="121"/>
      <c r="F203" s="121"/>
      <c r="G203" s="119"/>
      <c r="H203" s="121"/>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row>
    <row r="204" spans="1:31" ht="12.75" customHeight="1">
      <c r="A204" s="119"/>
      <c r="B204" s="119"/>
      <c r="C204" s="119"/>
      <c r="D204" s="119"/>
      <c r="E204" s="121"/>
      <c r="F204" s="121"/>
      <c r="G204" s="119"/>
      <c r="H204" s="121"/>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row>
    <row r="205" spans="1:31" ht="12.75" customHeight="1">
      <c r="A205" s="119"/>
      <c r="B205" s="119"/>
      <c r="C205" s="119"/>
      <c r="D205" s="119"/>
      <c r="E205" s="121"/>
      <c r="F205" s="121"/>
      <c r="G205" s="119"/>
      <c r="H205" s="121"/>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row>
    <row r="206" spans="1:31" ht="12.75" customHeight="1">
      <c r="A206" s="119"/>
      <c r="B206" s="119"/>
      <c r="C206" s="119"/>
      <c r="D206" s="119"/>
      <c r="E206" s="121"/>
      <c r="F206" s="121"/>
      <c r="G206" s="119"/>
      <c r="H206" s="121"/>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row>
    <row r="207" spans="1:31" ht="12.75" customHeight="1">
      <c r="A207" s="119"/>
      <c r="B207" s="119"/>
      <c r="C207" s="119"/>
      <c r="D207" s="119"/>
      <c r="E207" s="121"/>
      <c r="F207" s="121"/>
      <c r="G207" s="119"/>
      <c r="H207" s="121"/>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row>
    <row r="208" spans="1:31" ht="12.75" customHeight="1">
      <c r="A208" s="119"/>
      <c r="B208" s="119"/>
      <c r="C208" s="119"/>
      <c r="D208" s="119"/>
      <c r="E208" s="121"/>
      <c r="F208" s="121"/>
      <c r="G208" s="119"/>
      <c r="H208" s="121"/>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row>
    <row r="209" spans="1:31" ht="12.75" customHeight="1">
      <c r="A209" s="119"/>
      <c r="B209" s="119"/>
      <c r="C209" s="119"/>
      <c r="D209" s="119"/>
      <c r="E209" s="121"/>
      <c r="F209" s="121"/>
      <c r="G209" s="119"/>
      <c r="H209" s="121"/>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row>
    <row r="210" spans="1:31" ht="12.75" customHeight="1">
      <c r="A210" s="119"/>
      <c r="B210" s="119"/>
      <c r="C210" s="119"/>
      <c r="D210" s="119"/>
      <c r="E210" s="121"/>
      <c r="F210" s="121"/>
      <c r="G210" s="119"/>
      <c r="H210" s="121"/>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row>
    <row r="211" spans="1:31" ht="12.75" customHeight="1">
      <c r="A211" s="119"/>
      <c r="B211" s="119"/>
      <c r="C211" s="119"/>
      <c r="D211" s="119"/>
      <c r="E211" s="121"/>
      <c r="F211" s="121"/>
      <c r="G211" s="119"/>
      <c r="H211" s="121"/>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row>
    <row r="212" spans="1:31" ht="12.75" customHeight="1">
      <c r="A212" s="119"/>
      <c r="B212" s="119"/>
      <c r="C212" s="119"/>
      <c r="D212" s="119"/>
      <c r="E212" s="121"/>
      <c r="F212" s="121"/>
      <c r="G212" s="119"/>
      <c r="H212" s="121"/>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row>
    <row r="213" spans="1:31" ht="12.75" customHeight="1">
      <c r="A213" s="119"/>
      <c r="B213" s="119"/>
      <c r="C213" s="119"/>
      <c r="D213" s="119"/>
      <c r="E213" s="121"/>
      <c r="F213" s="121"/>
      <c r="G213" s="119"/>
      <c r="H213" s="121"/>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row>
    <row r="214" spans="1:31" ht="12.75" customHeight="1">
      <c r="A214" s="119"/>
      <c r="B214" s="119"/>
      <c r="C214" s="119"/>
      <c r="D214" s="119"/>
      <c r="E214" s="121"/>
      <c r="F214" s="121"/>
      <c r="G214" s="119"/>
      <c r="H214" s="121"/>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row>
    <row r="215" spans="1:31" ht="12.75" customHeight="1">
      <c r="A215" s="119"/>
      <c r="B215" s="119"/>
      <c r="C215" s="119"/>
      <c r="D215" s="119"/>
      <c r="E215" s="121"/>
      <c r="F215" s="121"/>
      <c r="G215" s="119"/>
      <c r="H215" s="121"/>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row>
    <row r="216" spans="1:31" ht="12.75" customHeight="1">
      <c r="A216" s="119"/>
      <c r="B216" s="119"/>
      <c r="C216" s="119"/>
      <c r="D216" s="119"/>
      <c r="E216" s="121"/>
      <c r="F216" s="121"/>
      <c r="G216" s="119"/>
      <c r="H216" s="121"/>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row>
    <row r="217" spans="1:31" ht="12.75" customHeight="1">
      <c r="A217" s="119"/>
      <c r="B217" s="119"/>
      <c r="C217" s="119"/>
      <c r="D217" s="119"/>
      <c r="E217" s="121"/>
      <c r="F217" s="121"/>
      <c r="G217" s="119"/>
      <c r="H217" s="121"/>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row>
    <row r="218" spans="1:31" ht="12.75" customHeight="1">
      <c r="A218" s="119"/>
      <c r="B218" s="119"/>
      <c r="C218" s="119"/>
      <c r="D218" s="119"/>
      <c r="E218" s="121"/>
      <c r="F218" s="121"/>
      <c r="G218" s="119"/>
      <c r="H218" s="121"/>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row>
    <row r="219" spans="1:31" ht="12.75" customHeight="1">
      <c r="A219" s="119"/>
      <c r="B219" s="119"/>
      <c r="C219" s="119"/>
      <c r="D219" s="119"/>
      <c r="E219" s="121"/>
      <c r="F219" s="121"/>
      <c r="G219" s="119"/>
      <c r="H219" s="121"/>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row>
    <row r="220" spans="1:31" ht="12.75" customHeight="1">
      <c r="A220" s="119"/>
      <c r="B220" s="119"/>
      <c r="C220" s="119"/>
      <c r="D220" s="119"/>
      <c r="E220" s="121"/>
      <c r="F220" s="121"/>
      <c r="G220" s="119"/>
      <c r="H220" s="121"/>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row>
    <row r="221" spans="1:31" ht="12.75" customHeight="1">
      <c r="A221" s="119"/>
      <c r="B221" s="119"/>
      <c r="C221" s="119"/>
      <c r="D221" s="119"/>
      <c r="E221" s="121"/>
      <c r="F221" s="121"/>
      <c r="G221" s="119"/>
      <c r="H221" s="121"/>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row>
    <row r="222" spans="1:31" ht="12.75" customHeight="1">
      <c r="A222" s="119"/>
      <c r="B222" s="119"/>
      <c r="C222" s="119"/>
      <c r="D222" s="119"/>
      <c r="E222" s="121"/>
      <c r="F222" s="121"/>
      <c r="G222" s="119"/>
      <c r="H222" s="121"/>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row>
    <row r="223" spans="1:31" ht="12.75" customHeight="1">
      <c r="A223" s="119"/>
      <c r="B223" s="119"/>
      <c r="C223" s="119"/>
      <c r="D223" s="119"/>
      <c r="E223" s="121"/>
      <c r="F223" s="121"/>
      <c r="G223" s="119"/>
      <c r="H223" s="121"/>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row>
    <row r="224" spans="1:31" ht="12.75" customHeight="1">
      <c r="A224" s="119"/>
      <c r="B224" s="119"/>
      <c r="C224" s="119"/>
      <c r="D224" s="119"/>
      <c r="E224" s="121"/>
      <c r="F224" s="121"/>
      <c r="G224" s="119"/>
      <c r="H224" s="121"/>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row>
    <row r="225" spans="1:31" ht="12.75" customHeight="1">
      <c r="A225" s="119"/>
      <c r="B225" s="119"/>
      <c r="C225" s="119"/>
      <c r="D225" s="119"/>
      <c r="E225" s="121"/>
      <c r="F225" s="121"/>
      <c r="G225" s="119"/>
      <c r="H225" s="121"/>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row>
    <row r="226" spans="1:31" ht="12.75" customHeight="1">
      <c r="A226" s="119"/>
      <c r="B226" s="119"/>
      <c r="C226" s="119"/>
      <c r="D226" s="119"/>
      <c r="E226" s="121"/>
      <c r="F226" s="121"/>
      <c r="G226" s="119"/>
      <c r="H226" s="121"/>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row>
    <row r="227" spans="1:31" ht="12.75" customHeight="1">
      <c r="A227" s="119"/>
      <c r="B227" s="119"/>
      <c r="C227" s="119"/>
      <c r="D227" s="119"/>
      <c r="E227" s="121"/>
      <c r="F227" s="121"/>
      <c r="G227" s="119"/>
      <c r="H227" s="121"/>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row>
    <row r="228" spans="1:31" ht="12.75" customHeight="1">
      <c r="A228" s="119"/>
      <c r="B228" s="119"/>
      <c r="C228" s="119"/>
      <c r="D228" s="119"/>
      <c r="E228" s="121"/>
      <c r="F228" s="121"/>
      <c r="G228" s="119"/>
      <c r="H228" s="121"/>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row>
    <row r="229" spans="1:31" ht="12.75" customHeight="1">
      <c r="A229" s="119"/>
      <c r="B229" s="119"/>
      <c r="C229" s="119"/>
      <c r="D229" s="119"/>
      <c r="E229" s="121"/>
      <c r="F229" s="121"/>
      <c r="G229" s="119"/>
      <c r="H229" s="121"/>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row>
    <row r="230" spans="1:31" ht="12.75" customHeight="1">
      <c r="A230" s="119"/>
      <c r="B230" s="119"/>
      <c r="C230" s="119"/>
      <c r="D230" s="119"/>
      <c r="E230" s="121"/>
      <c r="F230" s="121"/>
      <c r="G230" s="119"/>
      <c r="H230" s="121"/>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row>
    <row r="231" spans="1:31" ht="12.75" customHeight="1">
      <c r="A231" s="119"/>
      <c r="B231" s="119"/>
      <c r="C231" s="119"/>
      <c r="D231" s="119"/>
      <c r="E231" s="121"/>
      <c r="F231" s="121"/>
      <c r="G231" s="119"/>
      <c r="H231" s="121"/>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row>
    <row r="232" spans="1:31" ht="12.75" customHeight="1">
      <c r="A232" s="119"/>
      <c r="B232" s="119"/>
      <c r="C232" s="119"/>
      <c r="D232" s="119"/>
      <c r="E232" s="121"/>
      <c r="F232" s="121"/>
      <c r="G232" s="119"/>
      <c r="H232" s="121"/>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row>
    <row r="233" spans="1:31" ht="12.75" customHeight="1">
      <c r="A233" s="119"/>
      <c r="B233" s="119"/>
      <c r="C233" s="119"/>
      <c r="D233" s="119"/>
      <c r="E233" s="121"/>
      <c r="F233" s="121"/>
      <c r="G233" s="119"/>
      <c r="H233" s="121"/>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row>
    <row r="234" spans="1:31" ht="12.75" customHeight="1">
      <c r="A234" s="119"/>
      <c r="B234" s="119"/>
      <c r="C234" s="119"/>
      <c r="D234" s="119"/>
      <c r="E234" s="121"/>
      <c r="F234" s="121"/>
      <c r="G234" s="119"/>
      <c r="H234" s="121"/>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row>
    <row r="235" spans="1:31" ht="12.75" customHeight="1">
      <c r="A235" s="119"/>
      <c r="B235" s="119"/>
      <c r="C235" s="119"/>
      <c r="D235" s="119"/>
      <c r="E235" s="121"/>
      <c r="F235" s="121"/>
      <c r="G235" s="119"/>
      <c r="H235" s="121"/>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row>
    <row r="236" spans="1:31" ht="12.75" customHeight="1">
      <c r="A236" s="119"/>
      <c r="B236" s="119"/>
      <c r="C236" s="119"/>
      <c r="D236" s="119"/>
      <c r="E236" s="121"/>
      <c r="F236" s="121"/>
      <c r="G236" s="119"/>
      <c r="H236" s="121"/>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row>
    <row r="237" spans="1:31" ht="12.75" customHeight="1">
      <c r="A237" s="119"/>
      <c r="B237" s="119"/>
      <c r="C237" s="119"/>
      <c r="D237" s="119"/>
      <c r="E237" s="121"/>
      <c r="F237" s="121"/>
      <c r="G237" s="119"/>
      <c r="H237" s="121"/>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row>
    <row r="238" spans="1:31" ht="12.75" customHeight="1">
      <c r="A238" s="119"/>
      <c r="B238" s="119"/>
      <c r="C238" s="119"/>
      <c r="D238" s="119"/>
      <c r="E238" s="121"/>
      <c r="F238" s="121"/>
      <c r="G238" s="119"/>
      <c r="H238" s="121"/>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row>
    <row r="239" spans="1:31" ht="12.75" customHeight="1">
      <c r="A239" s="119"/>
      <c r="B239" s="119"/>
      <c r="C239" s="119"/>
      <c r="D239" s="119"/>
      <c r="E239" s="121"/>
      <c r="F239" s="121"/>
      <c r="G239" s="119"/>
      <c r="H239" s="121"/>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row>
    <row r="240" spans="1:31" ht="12.75" customHeight="1">
      <c r="A240" s="119"/>
      <c r="B240" s="119"/>
      <c r="C240" s="119"/>
      <c r="D240" s="119"/>
      <c r="E240" s="121"/>
      <c r="F240" s="121"/>
      <c r="G240" s="119"/>
      <c r="H240" s="121"/>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row>
    <row r="241" spans="1:31" ht="12.75" customHeight="1">
      <c r="A241" s="119"/>
      <c r="B241" s="119"/>
      <c r="C241" s="119"/>
      <c r="D241" s="119"/>
      <c r="E241" s="121"/>
      <c r="F241" s="121"/>
      <c r="G241" s="119"/>
      <c r="H241" s="121"/>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row>
    <row r="242" spans="1:31" ht="12.75" customHeight="1">
      <c r="A242" s="119"/>
      <c r="B242" s="119"/>
      <c r="C242" s="119"/>
      <c r="D242" s="119"/>
      <c r="E242" s="121"/>
      <c r="F242" s="121"/>
      <c r="G242" s="119"/>
      <c r="H242" s="121"/>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row>
    <row r="243" spans="1:31" ht="12.75" customHeight="1">
      <c r="A243" s="119"/>
      <c r="B243" s="119"/>
      <c r="C243" s="119"/>
      <c r="D243" s="119"/>
      <c r="E243" s="121"/>
      <c r="F243" s="121"/>
      <c r="G243" s="119"/>
      <c r="H243" s="121"/>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row>
    <row r="244" spans="1:31" ht="12.75" customHeight="1">
      <c r="A244" s="119"/>
      <c r="B244" s="119"/>
      <c r="C244" s="119"/>
      <c r="D244" s="119"/>
      <c r="E244" s="121"/>
      <c r="F244" s="121"/>
      <c r="G244" s="119"/>
      <c r="H244" s="121"/>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row>
    <row r="245" spans="1:31" ht="12.75" customHeight="1">
      <c r="A245" s="119"/>
      <c r="B245" s="119"/>
      <c r="C245" s="119"/>
      <c r="D245" s="119"/>
      <c r="E245" s="121"/>
      <c r="F245" s="121"/>
      <c r="G245" s="119"/>
      <c r="H245" s="121"/>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row>
    <row r="246" spans="1:31" ht="12.75" customHeight="1">
      <c r="A246" s="119"/>
      <c r="B246" s="119"/>
      <c r="C246" s="119"/>
      <c r="D246" s="119"/>
      <c r="E246" s="121"/>
      <c r="F246" s="121"/>
      <c r="G246" s="119"/>
      <c r="H246" s="121"/>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row>
    <row r="247" spans="1:31" ht="12.75" customHeight="1">
      <c r="A247" s="119"/>
      <c r="B247" s="119"/>
      <c r="C247" s="119"/>
      <c r="D247" s="119"/>
      <c r="E247" s="121"/>
      <c r="F247" s="121"/>
      <c r="G247" s="119"/>
      <c r="H247" s="121"/>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row>
    <row r="248" spans="1:31" ht="12.75" customHeight="1">
      <c r="A248" s="119"/>
      <c r="B248" s="119"/>
      <c r="C248" s="119"/>
      <c r="D248" s="119"/>
      <c r="E248" s="121"/>
      <c r="F248" s="121"/>
      <c r="G248" s="119"/>
      <c r="H248" s="121"/>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row>
    <row r="249" spans="1:31" ht="12.75" customHeight="1">
      <c r="A249" s="119"/>
      <c r="B249" s="119"/>
      <c r="C249" s="119"/>
      <c r="D249" s="119"/>
      <c r="E249" s="121"/>
      <c r="F249" s="121"/>
      <c r="G249" s="119"/>
      <c r="H249" s="121"/>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row>
    <row r="250" spans="1:31" ht="12.75" customHeight="1">
      <c r="A250" s="119"/>
      <c r="B250" s="119"/>
      <c r="C250" s="119"/>
      <c r="D250" s="119"/>
      <c r="E250" s="121"/>
      <c r="F250" s="121"/>
      <c r="G250" s="119"/>
      <c r="H250" s="121"/>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row>
    <row r="251" spans="1:31" ht="12.75" customHeight="1">
      <c r="A251" s="119"/>
      <c r="B251" s="119"/>
      <c r="C251" s="119"/>
      <c r="D251" s="119"/>
      <c r="E251" s="121"/>
      <c r="F251" s="121"/>
      <c r="G251" s="119"/>
      <c r="H251" s="121"/>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row>
    <row r="252" spans="1:31" ht="12.75" customHeight="1">
      <c r="A252" s="119"/>
      <c r="B252" s="119"/>
      <c r="C252" s="119"/>
      <c r="D252" s="119"/>
      <c r="E252" s="121"/>
      <c r="F252" s="121"/>
      <c r="G252" s="119"/>
      <c r="H252" s="121"/>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row>
    <row r="253" spans="1:31" ht="12.75" customHeight="1">
      <c r="A253" s="119"/>
      <c r="B253" s="119"/>
      <c r="C253" s="119"/>
      <c r="D253" s="119"/>
      <c r="E253" s="121"/>
      <c r="F253" s="121"/>
      <c r="G253" s="119"/>
      <c r="H253" s="121"/>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row>
    <row r="254" spans="1:31" ht="12.75" customHeight="1">
      <c r="A254" s="119"/>
      <c r="B254" s="119"/>
      <c r="C254" s="119"/>
      <c r="D254" s="119"/>
      <c r="E254" s="121"/>
      <c r="F254" s="121"/>
      <c r="G254" s="119"/>
      <c r="H254" s="121"/>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row>
    <row r="255" spans="1:31" ht="12.75" customHeight="1">
      <c r="A255" s="119"/>
      <c r="B255" s="119"/>
      <c r="C255" s="119"/>
      <c r="D255" s="119"/>
      <c r="E255" s="121"/>
      <c r="F255" s="121"/>
      <c r="G255" s="119"/>
      <c r="H255" s="121"/>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row>
    <row r="256" spans="1:31" ht="12.75" customHeight="1">
      <c r="A256" s="119"/>
      <c r="B256" s="119"/>
      <c r="C256" s="119"/>
      <c r="D256" s="119"/>
      <c r="E256" s="121"/>
      <c r="F256" s="121"/>
      <c r="G256" s="119"/>
      <c r="H256" s="121"/>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row>
    <row r="257" spans="1:31" ht="12.75" customHeight="1">
      <c r="A257" s="119"/>
      <c r="B257" s="119"/>
      <c r="C257" s="119"/>
      <c r="D257" s="119"/>
      <c r="E257" s="121"/>
      <c r="F257" s="121"/>
      <c r="G257" s="119"/>
      <c r="H257" s="121"/>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row>
    <row r="258" spans="1:31" ht="12.75" customHeight="1">
      <c r="A258" s="119"/>
      <c r="B258" s="119"/>
      <c r="C258" s="119"/>
      <c r="D258" s="119"/>
      <c r="E258" s="121"/>
      <c r="F258" s="121"/>
      <c r="G258" s="119"/>
      <c r="H258" s="121"/>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row>
    <row r="259" spans="1:31" ht="12.75" customHeight="1">
      <c r="A259" s="119"/>
      <c r="B259" s="119"/>
      <c r="C259" s="119"/>
      <c r="D259" s="119"/>
      <c r="E259" s="121"/>
      <c r="F259" s="121"/>
      <c r="G259" s="119"/>
      <c r="H259" s="121"/>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row>
    <row r="260" spans="1:31" ht="12.75" customHeight="1">
      <c r="A260" s="119"/>
      <c r="B260" s="119"/>
      <c r="C260" s="119"/>
      <c r="D260" s="119"/>
      <c r="E260" s="121"/>
      <c r="F260" s="121"/>
      <c r="G260" s="119"/>
      <c r="H260" s="121"/>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row>
    <row r="261" spans="1:31" ht="12.75" customHeight="1">
      <c r="A261" s="119"/>
      <c r="B261" s="119"/>
      <c r="C261" s="119"/>
      <c r="D261" s="119"/>
      <c r="E261" s="121"/>
      <c r="F261" s="121"/>
      <c r="G261" s="119"/>
      <c r="H261" s="121"/>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row>
    <row r="262" spans="1:31" ht="12.75" customHeight="1">
      <c r="A262" s="119"/>
      <c r="B262" s="119"/>
      <c r="C262" s="119"/>
      <c r="D262" s="119"/>
      <c r="E262" s="121"/>
      <c r="F262" s="121"/>
      <c r="G262" s="119"/>
      <c r="H262" s="121"/>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row>
    <row r="263" spans="1:31" ht="12.75" customHeight="1">
      <c r="A263" s="119"/>
      <c r="B263" s="119"/>
      <c r="C263" s="119"/>
      <c r="D263" s="119"/>
      <c r="E263" s="121"/>
      <c r="F263" s="121"/>
      <c r="G263" s="119"/>
      <c r="H263" s="121"/>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row>
    <row r="264" spans="1:31" ht="12.75" customHeight="1">
      <c r="A264" s="119"/>
      <c r="B264" s="119"/>
      <c r="C264" s="119"/>
      <c r="D264" s="119"/>
      <c r="E264" s="121"/>
      <c r="F264" s="121"/>
      <c r="G264" s="119"/>
      <c r="H264" s="121"/>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row>
    <row r="265" spans="1:31" ht="12.75" customHeight="1">
      <c r="A265" s="119"/>
      <c r="B265" s="119"/>
      <c r="C265" s="119"/>
      <c r="D265" s="119"/>
      <c r="E265" s="121"/>
      <c r="F265" s="121"/>
      <c r="G265" s="119"/>
      <c r="H265" s="121"/>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row>
    <row r="266" spans="1:31" ht="12.75" customHeight="1">
      <c r="A266" s="119"/>
      <c r="B266" s="119"/>
      <c r="C266" s="119"/>
      <c r="D266" s="119"/>
      <c r="E266" s="121"/>
      <c r="F266" s="121"/>
      <c r="G266" s="119"/>
      <c r="H266" s="121"/>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row>
    <row r="267" spans="1:31" ht="12.75" customHeight="1">
      <c r="A267" s="119"/>
      <c r="B267" s="119"/>
      <c r="C267" s="119"/>
      <c r="D267" s="119"/>
      <c r="E267" s="121"/>
      <c r="F267" s="121"/>
      <c r="G267" s="119"/>
      <c r="H267" s="121"/>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row>
    <row r="268" spans="1:31" ht="12.75" customHeight="1">
      <c r="A268" s="119"/>
      <c r="B268" s="119"/>
      <c r="C268" s="119"/>
      <c r="D268" s="119"/>
      <c r="E268" s="121"/>
      <c r="F268" s="121"/>
      <c r="G268" s="119"/>
      <c r="H268" s="121"/>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row>
    <row r="269" spans="1:31" ht="12.75" customHeight="1">
      <c r="A269" s="119"/>
      <c r="B269" s="119"/>
      <c r="C269" s="119"/>
      <c r="D269" s="119"/>
      <c r="E269" s="121"/>
      <c r="F269" s="121"/>
      <c r="G269" s="119"/>
      <c r="H269" s="121"/>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row>
    <row r="270" spans="1:31" ht="12.75" customHeight="1">
      <c r="A270" s="119"/>
      <c r="B270" s="119"/>
      <c r="C270" s="119"/>
      <c r="D270" s="119"/>
      <c r="E270" s="121"/>
      <c r="F270" s="121"/>
      <c r="G270" s="119"/>
      <c r="H270" s="121"/>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row>
    <row r="271" spans="1:31" ht="12.75" customHeight="1">
      <c r="A271" s="119"/>
      <c r="B271" s="119"/>
      <c r="C271" s="119"/>
      <c r="D271" s="119"/>
      <c r="E271" s="121"/>
      <c r="F271" s="121"/>
      <c r="G271" s="119"/>
      <c r="H271" s="121"/>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row>
    <row r="272" spans="1:31" ht="12.75" customHeight="1">
      <c r="A272" s="119"/>
      <c r="B272" s="119"/>
      <c r="C272" s="119"/>
      <c r="D272" s="119"/>
      <c r="E272" s="121"/>
      <c r="F272" s="121"/>
      <c r="G272" s="119"/>
      <c r="H272" s="121"/>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row>
    <row r="273" spans="1:31" ht="12.75" customHeight="1">
      <c r="A273" s="119"/>
      <c r="B273" s="119"/>
      <c r="C273" s="119"/>
      <c r="D273" s="119"/>
      <c r="E273" s="121"/>
      <c r="F273" s="121"/>
      <c r="G273" s="119"/>
      <c r="H273" s="121"/>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row>
    <row r="274" spans="1:31" ht="12.75" customHeight="1">
      <c r="A274" s="119"/>
      <c r="B274" s="119"/>
      <c r="C274" s="119"/>
      <c r="D274" s="119"/>
      <c r="E274" s="121"/>
      <c r="F274" s="121"/>
      <c r="G274" s="119"/>
      <c r="H274" s="121"/>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row>
    <row r="275" spans="1:31" ht="12.75" customHeight="1">
      <c r="A275" s="119"/>
      <c r="B275" s="119"/>
      <c r="C275" s="119"/>
      <c r="D275" s="119"/>
      <c r="E275" s="121"/>
      <c r="F275" s="121"/>
      <c r="G275" s="119"/>
      <c r="H275" s="121"/>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row>
    <row r="276" spans="1:31" ht="12.75" customHeight="1">
      <c r="A276" s="119"/>
      <c r="B276" s="119"/>
      <c r="C276" s="119"/>
      <c r="D276" s="119"/>
      <c r="E276" s="121"/>
      <c r="F276" s="121"/>
      <c r="G276" s="119"/>
      <c r="H276" s="121"/>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row>
    <row r="277" spans="1:31" ht="12.75" customHeight="1">
      <c r="A277" s="119"/>
      <c r="B277" s="119"/>
      <c r="C277" s="119"/>
      <c r="D277" s="119"/>
      <c r="E277" s="121"/>
      <c r="F277" s="121"/>
      <c r="G277" s="119"/>
      <c r="H277" s="121"/>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row>
    <row r="278" spans="1:31" ht="12.75" customHeight="1">
      <c r="A278" s="119"/>
      <c r="B278" s="119"/>
      <c r="C278" s="119"/>
      <c r="D278" s="119"/>
      <c r="E278" s="121"/>
      <c r="F278" s="121"/>
      <c r="G278" s="119"/>
      <c r="H278" s="121"/>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row>
    <row r="279" spans="1:31" ht="12.75" customHeight="1">
      <c r="A279" s="119"/>
      <c r="B279" s="119"/>
      <c r="C279" s="119"/>
      <c r="D279" s="119"/>
      <c r="E279" s="121"/>
      <c r="F279" s="121"/>
      <c r="G279" s="119"/>
      <c r="H279" s="121"/>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row>
    <row r="280" spans="1:31" ht="12.75" customHeight="1">
      <c r="A280" s="119"/>
      <c r="B280" s="119"/>
      <c r="C280" s="119"/>
      <c r="D280" s="119"/>
      <c r="E280" s="121"/>
      <c r="F280" s="121"/>
      <c r="G280" s="119"/>
      <c r="H280" s="121"/>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row>
    <row r="281" spans="1:31" ht="12.75" customHeight="1">
      <c r="A281" s="119"/>
      <c r="B281" s="119"/>
      <c r="C281" s="119"/>
      <c r="D281" s="119"/>
      <c r="E281" s="121"/>
      <c r="F281" s="121"/>
      <c r="G281" s="119"/>
      <c r="H281" s="121"/>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row>
    <row r="282" spans="1:31" ht="12.75" customHeight="1">
      <c r="A282" s="119"/>
      <c r="B282" s="119"/>
      <c r="C282" s="119"/>
      <c r="D282" s="119"/>
      <c r="E282" s="121"/>
      <c r="F282" s="121"/>
      <c r="G282" s="119"/>
      <c r="H282" s="121"/>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row>
    <row r="283" spans="1:31" ht="12.75" customHeight="1">
      <c r="A283" s="119"/>
      <c r="B283" s="119"/>
      <c r="C283" s="119"/>
      <c r="D283" s="119"/>
      <c r="E283" s="121"/>
      <c r="F283" s="121"/>
      <c r="G283" s="119"/>
      <c r="H283" s="121"/>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row>
    <row r="284" spans="1:31" ht="12.75" customHeight="1">
      <c r="A284" s="119"/>
      <c r="B284" s="119"/>
      <c r="C284" s="119"/>
      <c r="D284" s="119"/>
      <c r="E284" s="121"/>
      <c r="F284" s="121"/>
      <c r="G284" s="119"/>
      <c r="H284" s="121"/>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row>
    <row r="285" spans="1:31" ht="12.75" customHeight="1">
      <c r="A285" s="119"/>
      <c r="B285" s="119"/>
      <c r="C285" s="119"/>
      <c r="D285" s="119"/>
      <c r="E285" s="121"/>
      <c r="F285" s="121"/>
      <c r="G285" s="119"/>
      <c r="H285" s="121"/>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row>
    <row r="286" spans="1:31" ht="12.75" customHeight="1">
      <c r="A286" s="119"/>
      <c r="B286" s="119"/>
      <c r="C286" s="119"/>
      <c r="D286" s="119"/>
      <c r="E286" s="121"/>
      <c r="F286" s="121"/>
      <c r="G286" s="119"/>
      <c r="H286" s="121"/>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row>
    <row r="287" spans="1:31" ht="12.75" customHeight="1">
      <c r="A287" s="119"/>
      <c r="B287" s="119"/>
      <c r="C287" s="119"/>
      <c r="D287" s="119"/>
      <c r="E287" s="121"/>
      <c r="F287" s="121"/>
      <c r="G287" s="119"/>
      <c r="H287" s="121"/>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row>
    <row r="288" spans="1:31" ht="12.75" customHeight="1">
      <c r="A288" s="119"/>
      <c r="B288" s="119"/>
      <c r="C288" s="119"/>
      <c r="D288" s="119"/>
      <c r="E288" s="121"/>
      <c r="F288" s="121"/>
      <c r="G288" s="119"/>
      <c r="H288" s="121"/>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row>
    <row r="289" spans="1:31" ht="12.75" customHeight="1">
      <c r="A289" s="119"/>
      <c r="B289" s="119"/>
      <c r="C289" s="119"/>
      <c r="D289" s="119"/>
      <c r="E289" s="121"/>
      <c r="F289" s="121"/>
      <c r="G289" s="119"/>
      <c r="H289" s="121"/>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row>
    <row r="290" spans="1:31" ht="12.75" customHeight="1">
      <c r="A290" s="119"/>
      <c r="B290" s="119"/>
      <c r="C290" s="119"/>
      <c r="D290" s="119"/>
      <c r="E290" s="121"/>
      <c r="F290" s="121"/>
      <c r="G290" s="119"/>
      <c r="H290" s="121"/>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row>
    <row r="291" spans="1:31" ht="12.75" customHeight="1">
      <c r="A291" s="119"/>
      <c r="B291" s="119"/>
      <c r="C291" s="119"/>
      <c r="D291" s="119"/>
      <c r="E291" s="121"/>
      <c r="F291" s="121"/>
      <c r="G291" s="119"/>
      <c r="H291" s="121"/>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row>
    <row r="292" spans="1:31" ht="12.75" customHeight="1">
      <c r="A292" s="119"/>
      <c r="B292" s="119"/>
      <c r="C292" s="119"/>
      <c r="D292" s="119"/>
      <c r="E292" s="121"/>
      <c r="F292" s="121"/>
      <c r="G292" s="119"/>
      <c r="H292" s="121"/>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row>
    <row r="293" spans="1:31" ht="12.75" customHeight="1">
      <c r="A293" s="119"/>
      <c r="B293" s="119"/>
      <c r="C293" s="119"/>
      <c r="D293" s="119"/>
      <c r="E293" s="121"/>
      <c r="F293" s="121"/>
      <c r="G293" s="119"/>
      <c r="H293" s="121"/>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row>
    <row r="294" spans="1:31" ht="12.75" customHeight="1">
      <c r="A294" s="119"/>
      <c r="B294" s="119"/>
      <c r="C294" s="119"/>
      <c r="D294" s="119"/>
      <c r="E294" s="121"/>
      <c r="F294" s="121"/>
      <c r="G294" s="119"/>
      <c r="H294" s="121"/>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row>
    <row r="295" spans="1:31" ht="12.75" customHeight="1">
      <c r="A295" s="119"/>
      <c r="B295" s="119"/>
      <c r="C295" s="119"/>
      <c r="D295" s="119"/>
      <c r="E295" s="121"/>
      <c r="F295" s="121"/>
      <c r="G295" s="119"/>
      <c r="H295" s="121"/>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row>
    <row r="296" spans="1:31" ht="12.75" customHeight="1">
      <c r="A296" s="119"/>
      <c r="B296" s="119"/>
      <c r="C296" s="119"/>
      <c r="D296" s="119"/>
      <c r="E296" s="121"/>
      <c r="F296" s="121"/>
      <c r="G296" s="119"/>
      <c r="H296" s="121"/>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row>
    <row r="297" spans="1:31" ht="12.75" customHeight="1">
      <c r="A297" s="119"/>
      <c r="B297" s="119"/>
      <c r="C297" s="119"/>
      <c r="D297" s="119"/>
      <c r="E297" s="121"/>
      <c r="F297" s="121"/>
      <c r="G297" s="119"/>
      <c r="H297" s="121"/>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row>
    <row r="298" spans="1:31" ht="12.75" customHeight="1">
      <c r="A298" s="119"/>
      <c r="B298" s="119"/>
      <c r="C298" s="119"/>
      <c r="D298" s="119"/>
      <c r="E298" s="121"/>
      <c r="F298" s="121"/>
      <c r="G298" s="119"/>
      <c r="H298" s="121"/>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row>
    <row r="299" spans="1:31" ht="12.75" customHeight="1">
      <c r="A299" s="119"/>
      <c r="B299" s="119"/>
      <c r="C299" s="119"/>
      <c r="D299" s="119"/>
      <c r="E299" s="121"/>
      <c r="F299" s="121"/>
      <c r="G299" s="119"/>
      <c r="H299" s="121"/>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row>
    <row r="300" spans="1:31" ht="12.75" customHeight="1">
      <c r="A300" s="119"/>
      <c r="B300" s="119"/>
      <c r="C300" s="119"/>
      <c r="D300" s="119"/>
      <c r="E300" s="121"/>
      <c r="F300" s="121"/>
      <c r="G300" s="119"/>
      <c r="H300" s="121"/>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row>
    <row r="301" spans="1:31" ht="12.75" customHeight="1">
      <c r="A301" s="119"/>
      <c r="B301" s="119"/>
      <c r="C301" s="119"/>
      <c r="D301" s="119"/>
      <c r="E301" s="121"/>
      <c r="F301" s="121"/>
      <c r="G301" s="119"/>
      <c r="H301" s="121"/>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row>
    <row r="302" spans="1:31" ht="12.75" customHeight="1">
      <c r="A302" s="119"/>
      <c r="B302" s="119"/>
      <c r="C302" s="119"/>
      <c r="D302" s="119"/>
      <c r="E302" s="121"/>
      <c r="F302" s="121"/>
      <c r="G302" s="119"/>
      <c r="H302" s="121"/>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row>
    <row r="303" spans="1:31" ht="12.75" customHeight="1">
      <c r="A303" s="119"/>
      <c r="B303" s="119"/>
      <c r="C303" s="119"/>
      <c r="D303" s="119"/>
      <c r="E303" s="121"/>
      <c r="F303" s="121"/>
      <c r="G303" s="119"/>
      <c r="H303" s="121"/>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row>
    <row r="304" spans="1:31" ht="12.75" customHeight="1">
      <c r="A304" s="119"/>
      <c r="B304" s="119"/>
      <c r="C304" s="119"/>
      <c r="D304" s="119"/>
      <c r="E304" s="121"/>
      <c r="F304" s="121"/>
      <c r="G304" s="119"/>
      <c r="H304" s="121"/>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row>
    <row r="305" spans="1:31" ht="12.75" customHeight="1">
      <c r="A305" s="119"/>
      <c r="B305" s="119"/>
      <c r="C305" s="119"/>
      <c r="D305" s="119"/>
      <c r="E305" s="121"/>
      <c r="F305" s="121"/>
      <c r="G305" s="119"/>
      <c r="H305" s="121"/>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row>
    <row r="306" spans="1:31" ht="12.75" customHeight="1">
      <c r="A306" s="119"/>
      <c r="B306" s="119"/>
      <c r="C306" s="119"/>
      <c r="D306" s="119"/>
      <c r="E306" s="121"/>
      <c r="F306" s="121"/>
      <c r="G306" s="119"/>
      <c r="H306" s="121"/>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row>
    <row r="307" spans="1:31" ht="12.75" customHeight="1">
      <c r="A307" s="119"/>
      <c r="B307" s="119"/>
      <c r="C307" s="119"/>
      <c r="D307" s="119"/>
      <c r="E307" s="121"/>
      <c r="F307" s="121"/>
      <c r="G307" s="119"/>
      <c r="H307" s="121"/>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row>
    <row r="308" spans="1:31" ht="12.75" customHeight="1">
      <c r="A308" s="119"/>
      <c r="B308" s="119"/>
      <c r="C308" s="119"/>
      <c r="D308" s="119"/>
      <c r="E308" s="121"/>
      <c r="F308" s="121"/>
      <c r="G308" s="119"/>
      <c r="H308" s="121"/>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row>
    <row r="309" spans="1:31" ht="12.75" customHeight="1">
      <c r="A309" s="119"/>
      <c r="B309" s="119"/>
      <c r="C309" s="119"/>
      <c r="D309" s="119"/>
      <c r="E309" s="121"/>
      <c r="F309" s="121"/>
      <c r="G309" s="119"/>
      <c r="H309" s="121"/>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row>
    <row r="310" spans="1:31" ht="12.75" customHeight="1">
      <c r="A310" s="119"/>
      <c r="B310" s="119"/>
      <c r="C310" s="119"/>
      <c r="D310" s="119"/>
      <c r="E310" s="121"/>
      <c r="F310" s="121"/>
      <c r="G310" s="119"/>
      <c r="H310" s="121"/>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row>
    <row r="311" spans="1:31" ht="12.75" customHeight="1">
      <c r="A311" s="119"/>
      <c r="B311" s="119"/>
      <c r="C311" s="119"/>
      <c r="D311" s="119"/>
      <c r="E311" s="121"/>
      <c r="F311" s="121"/>
      <c r="G311" s="119"/>
      <c r="H311" s="121"/>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row>
    <row r="312" spans="1:31" ht="12.75" customHeight="1">
      <c r="A312" s="119"/>
      <c r="B312" s="119"/>
      <c r="C312" s="119"/>
      <c r="D312" s="119"/>
      <c r="E312" s="121"/>
      <c r="F312" s="121"/>
      <c r="G312" s="119"/>
      <c r="H312" s="121"/>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row>
    <row r="313" spans="1:31" ht="12.75" customHeight="1">
      <c r="A313" s="119"/>
      <c r="B313" s="119"/>
      <c r="C313" s="119"/>
      <c r="D313" s="119"/>
      <c r="E313" s="121"/>
      <c r="F313" s="121"/>
      <c r="G313" s="119"/>
      <c r="H313" s="121"/>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row>
    <row r="314" spans="1:31" ht="12.75" customHeight="1">
      <c r="A314" s="119"/>
      <c r="B314" s="119"/>
      <c r="C314" s="119"/>
      <c r="D314" s="119"/>
      <c r="E314" s="121"/>
      <c r="F314" s="121"/>
      <c r="G314" s="119"/>
      <c r="H314" s="121"/>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row>
    <row r="315" spans="1:31" ht="12.75" customHeight="1">
      <c r="A315" s="119"/>
      <c r="B315" s="119"/>
      <c r="C315" s="119"/>
      <c r="D315" s="119"/>
      <c r="E315" s="121"/>
      <c r="F315" s="121"/>
      <c r="G315" s="119"/>
      <c r="H315" s="121"/>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row>
    <row r="316" spans="1:31" ht="12.75" customHeight="1">
      <c r="A316" s="119"/>
      <c r="B316" s="119"/>
      <c r="C316" s="119"/>
      <c r="D316" s="119"/>
      <c r="E316" s="121"/>
      <c r="F316" s="121"/>
      <c r="G316" s="119"/>
      <c r="H316" s="121"/>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row>
    <row r="317" spans="1:31" ht="12.75" customHeight="1">
      <c r="A317" s="119"/>
      <c r="B317" s="119"/>
      <c r="C317" s="119"/>
      <c r="D317" s="119"/>
      <c r="E317" s="121"/>
      <c r="F317" s="121"/>
      <c r="G317" s="119"/>
      <c r="H317" s="121"/>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row>
    <row r="318" spans="1:31" ht="12.75" customHeight="1">
      <c r="A318" s="119"/>
      <c r="B318" s="119"/>
      <c r="C318" s="119"/>
      <c r="D318" s="119"/>
      <c r="E318" s="121"/>
      <c r="F318" s="121"/>
      <c r="G318" s="119"/>
      <c r="H318" s="121"/>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row>
    <row r="319" spans="1:31" ht="12.75" customHeight="1">
      <c r="A319" s="119"/>
      <c r="B319" s="119"/>
      <c r="C319" s="119"/>
      <c r="D319" s="119"/>
      <c r="E319" s="121"/>
      <c r="F319" s="121"/>
      <c r="G319" s="119"/>
      <c r="H319" s="121"/>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row>
    <row r="320" spans="1:31" ht="12.75" customHeight="1">
      <c r="A320" s="119"/>
      <c r="B320" s="119"/>
      <c r="C320" s="119"/>
      <c r="D320" s="119"/>
      <c r="E320" s="121"/>
      <c r="F320" s="121"/>
      <c r="G320" s="119"/>
      <c r="H320" s="121"/>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row>
    <row r="321" spans="1:31" ht="12.75" customHeight="1">
      <c r="A321" s="119"/>
      <c r="B321" s="119"/>
      <c r="C321" s="119"/>
      <c r="D321" s="119"/>
      <c r="E321" s="121"/>
      <c r="F321" s="121"/>
      <c r="G321" s="119"/>
      <c r="H321" s="121"/>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row>
    <row r="322" spans="1:31" ht="12.75" customHeight="1">
      <c r="A322" s="119"/>
      <c r="B322" s="119"/>
      <c r="C322" s="119"/>
      <c r="D322" s="119"/>
      <c r="E322" s="121"/>
      <c r="F322" s="121"/>
      <c r="G322" s="119"/>
      <c r="H322" s="121"/>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row>
    <row r="323" spans="1:31" ht="12.75" customHeight="1">
      <c r="A323" s="119"/>
      <c r="B323" s="119"/>
      <c r="C323" s="119"/>
      <c r="D323" s="119"/>
      <c r="E323" s="121"/>
      <c r="F323" s="121"/>
      <c r="G323" s="119"/>
      <c r="H323" s="121"/>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row>
    <row r="324" spans="1:31" ht="12.75" customHeight="1">
      <c r="A324" s="119"/>
      <c r="B324" s="119"/>
      <c r="C324" s="119"/>
      <c r="D324" s="119"/>
      <c r="E324" s="121"/>
      <c r="F324" s="121"/>
      <c r="G324" s="119"/>
      <c r="H324" s="121"/>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row>
    <row r="325" spans="1:31" ht="12.75" customHeight="1">
      <c r="A325" s="119"/>
      <c r="B325" s="119"/>
      <c r="C325" s="119"/>
      <c r="D325" s="119"/>
      <c r="E325" s="121"/>
      <c r="F325" s="121"/>
      <c r="G325" s="119"/>
      <c r="H325" s="121"/>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row>
    <row r="326" spans="1:31" ht="12.75" customHeight="1">
      <c r="A326" s="119"/>
      <c r="B326" s="119"/>
      <c r="C326" s="119"/>
      <c r="D326" s="119"/>
      <c r="E326" s="121"/>
      <c r="F326" s="121"/>
      <c r="G326" s="119"/>
      <c r="H326" s="121"/>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row>
    <row r="327" spans="1:31" ht="12.75" customHeight="1">
      <c r="A327" s="119"/>
      <c r="B327" s="119"/>
      <c r="C327" s="119"/>
      <c r="D327" s="119"/>
      <c r="E327" s="121"/>
      <c r="F327" s="121"/>
      <c r="G327" s="119"/>
      <c r="H327" s="121"/>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row>
    <row r="328" spans="1:31" ht="12.75" customHeight="1">
      <c r="A328" s="119"/>
      <c r="B328" s="119"/>
      <c r="C328" s="119"/>
      <c r="D328" s="119"/>
      <c r="E328" s="121"/>
      <c r="F328" s="121"/>
      <c r="G328" s="119"/>
      <c r="H328" s="121"/>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row>
    <row r="329" spans="1:31" ht="12.75" customHeight="1">
      <c r="A329" s="119"/>
      <c r="B329" s="119"/>
      <c r="C329" s="119"/>
      <c r="D329" s="119"/>
      <c r="E329" s="121"/>
      <c r="F329" s="121"/>
      <c r="G329" s="119"/>
      <c r="H329" s="121"/>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row>
    <row r="330" spans="1:31" ht="12.75" customHeight="1">
      <c r="A330" s="119"/>
      <c r="B330" s="119"/>
      <c r="C330" s="119"/>
      <c r="D330" s="119"/>
      <c r="E330" s="121"/>
      <c r="F330" s="121"/>
      <c r="G330" s="119"/>
      <c r="H330" s="121"/>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row>
    <row r="331" spans="1:31" ht="12.75" customHeight="1">
      <c r="A331" s="119"/>
      <c r="B331" s="119"/>
      <c r="C331" s="119"/>
      <c r="D331" s="119"/>
      <c r="E331" s="121"/>
      <c r="F331" s="121"/>
      <c r="G331" s="119"/>
      <c r="H331" s="121"/>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row>
    <row r="332" spans="1:31" ht="12.75" customHeight="1">
      <c r="A332" s="119"/>
      <c r="B332" s="119"/>
      <c r="C332" s="119"/>
      <c r="D332" s="119"/>
      <c r="E332" s="121"/>
      <c r="F332" s="121"/>
      <c r="G332" s="119"/>
      <c r="H332" s="121"/>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row>
    <row r="333" spans="1:31" ht="12.75" customHeight="1">
      <c r="A333" s="119"/>
      <c r="B333" s="119"/>
      <c r="C333" s="119"/>
      <c r="D333" s="119"/>
      <c r="E333" s="121"/>
      <c r="F333" s="121"/>
      <c r="G333" s="119"/>
      <c r="H333" s="121"/>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row>
    <row r="334" spans="1:31" ht="12.75" customHeight="1">
      <c r="A334" s="119"/>
      <c r="B334" s="119"/>
      <c r="C334" s="119"/>
      <c r="D334" s="119"/>
      <c r="E334" s="121"/>
      <c r="F334" s="121"/>
      <c r="G334" s="119"/>
      <c r="H334" s="121"/>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row>
    <row r="335" spans="1:31" ht="12.75" customHeight="1">
      <c r="A335" s="119"/>
      <c r="B335" s="119"/>
      <c r="C335" s="119"/>
      <c r="D335" s="119"/>
      <c r="E335" s="121"/>
      <c r="F335" s="121"/>
      <c r="G335" s="119"/>
      <c r="H335" s="121"/>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row>
    <row r="336" spans="1:31" ht="12.75" customHeight="1">
      <c r="A336" s="119"/>
      <c r="B336" s="119"/>
      <c r="C336" s="119"/>
      <c r="D336" s="119"/>
      <c r="E336" s="121"/>
      <c r="F336" s="121"/>
      <c r="G336" s="119"/>
      <c r="H336" s="121"/>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row>
    <row r="337" spans="1:31" ht="12.75" customHeight="1">
      <c r="A337" s="119"/>
      <c r="B337" s="119"/>
      <c r="C337" s="119"/>
      <c r="D337" s="119"/>
      <c r="E337" s="121"/>
      <c r="F337" s="121"/>
      <c r="G337" s="119"/>
      <c r="H337" s="121"/>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row>
    <row r="338" spans="1:31" ht="12.75" customHeight="1">
      <c r="A338" s="119"/>
      <c r="B338" s="119"/>
      <c r="C338" s="119"/>
      <c r="D338" s="119"/>
      <c r="E338" s="121"/>
      <c r="F338" s="121"/>
      <c r="G338" s="119"/>
      <c r="H338" s="121"/>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row>
    <row r="339" spans="1:31" ht="12.75" customHeight="1">
      <c r="A339" s="119"/>
      <c r="B339" s="119"/>
      <c r="C339" s="119"/>
      <c r="D339" s="119"/>
      <c r="E339" s="121"/>
      <c r="F339" s="121"/>
      <c r="G339" s="119"/>
      <c r="H339" s="121"/>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row>
    <row r="340" spans="1:31" ht="12.75" customHeight="1">
      <c r="A340" s="119"/>
      <c r="B340" s="119"/>
      <c r="C340" s="119"/>
      <c r="D340" s="119"/>
      <c r="E340" s="121"/>
      <c r="F340" s="121"/>
      <c r="G340" s="119"/>
      <c r="H340" s="121"/>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row>
    <row r="341" spans="1:31" ht="12.75" customHeight="1">
      <c r="A341" s="119"/>
      <c r="B341" s="119"/>
      <c r="C341" s="119"/>
      <c r="D341" s="119"/>
      <c r="E341" s="121"/>
      <c r="F341" s="121"/>
      <c r="G341" s="119"/>
      <c r="H341" s="121"/>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row>
    <row r="342" spans="1:31" ht="12.75" customHeight="1">
      <c r="A342" s="119"/>
      <c r="B342" s="119"/>
      <c r="C342" s="119"/>
      <c r="D342" s="119"/>
      <c r="E342" s="121"/>
      <c r="F342" s="121"/>
      <c r="G342" s="119"/>
      <c r="H342" s="121"/>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row>
    <row r="343" spans="1:31" ht="12.75" customHeight="1">
      <c r="A343" s="119"/>
      <c r="B343" s="119"/>
      <c r="C343" s="119"/>
      <c r="D343" s="119"/>
      <c r="E343" s="121"/>
      <c r="F343" s="121"/>
      <c r="G343" s="119"/>
      <c r="H343" s="121"/>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row>
    <row r="344" spans="1:31" ht="12.75" customHeight="1">
      <c r="A344" s="119"/>
      <c r="B344" s="119"/>
      <c r="C344" s="119"/>
      <c r="D344" s="119"/>
      <c r="E344" s="121"/>
      <c r="F344" s="121"/>
      <c r="G344" s="119"/>
      <c r="H344" s="121"/>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row>
    <row r="345" spans="1:31" ht="12.75" customHeight="1">
      <c r="A345" s="119"/>
      <c r="B345" s="119"/>
      <c r="C345" s="119"/>
      <c r="D345" s="119"/>
      <c r="E345" s="121"/>
      <c r="F345" s="121"/>
      <c r="G345" s="119"/>
      <c r="H345" s="121"/>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row>
    <row r="346" spans="1:31" ht="12.75" customHeight="1">
      <c r="A346" s="119"/>
      <c r="B346" s="119"/>
      <c r="C346" s="119"/>
      <c r="D346" s="119"/>
      <c r="E346" s="121"/>
      <c r="F346" s="121"/>
      <c r="G346" s="119"/>
      <c r="H346" s="121"/>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row>
    <row r="347" spans="1:31" ht="12.75" customHeight="1">
      <c r="A347" s="119"/>
      <c r="B347" s="119"/>
      <c r="C347" s="119"/>
      <c r="D347" s="119"/>
      <c r="E347" s="121"/>
      <c r="F347" s="121"/>
      <c r="G347" s="119"/>
      <c r="H347" s="121"/>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row>
    <row r="348" spans="1:31" ht="12.75" customHeight="1">
      <c r="A348" s="119"/>
      <c r="B348" s="119"/>
      <c r="C348" s="119"/>
      <c r="D348" s="119"/>
      <c r="E348" s="121"/>
      <c r="F348" s="121"/>
      <c r="G348" s="119"/>
      <c r="H348" s="121"/>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row>
    <row r="349" spans="1:31" ht="12.75" customHeight="1">
      <c r="A349" s="119"/>
      <c r="B349" s="119"/>
      <c r="C349" s="119"/>
      <c r="D349" s="119"/>
      <c r="E349" s="121"/>
      <c r="F349" s="121"/>
      <c r="G349" s="119"/>
      <c r="H349" s="121"/>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row>
    <row r="350" spans="1:31" ht="12.75" customHeight="1">
      <c r="A350" s="119"/>
      <c r="B350" s="119"/>
      <c r="C350" s="119"/>
      <c r="D350" s="119"/>
      <c r="E350" s="121"/>
      <c r="F350" s="121"/>
      <c r="G350" s="119"/>
      <c r="H350" s="121"/>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row>
    <row r="351" spans="1:31" ht="12.75" customHeight="1">
      <c r="A351" s="119"/>
      <c r="B351" s="119"/>
      <c r="C351" s="119"/>
      <c r="D351" s="119"/>
      <c r="E351" s="121"/>
      <c r="F351" s="121"/>
      <c r="G351" s="119"/>
      <c r="H351" s="121"/>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row>
    <row r="352" spans="1:31" ht="12.75" customHeight="1">
      <c r="A352" s="119"/>
      <c r="B352" s="119"/>
      <c r="C352" s="119"/>
      <c r="D352" s="119"/>
      <c r="E352" s="121"/>
      <c r="F352" s="121"/>
      <c r="G352" s="119"/>
      <c r="H352" s="121"/>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row>
    <row r="353" spans="1:31" ht="12.75" customHeight="1">
      <c r="A353" s="119"/>
      <c r="B353" s="119"/>
      <c r="C353" s="119"/>
      <c r="D353" s="119"/>
      <c r="E353" s="121"/>
      <c r="F353" s="121"/>
      <c r="G353" s="119"/>
      <c r="H353" s="121"/>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row>
    <row r="354" spans="1:31" ht="12.75" customHeight="1">
      <c r="A354" s="119"/>
      <c r="B354" s="119"/>
      <c r="C354" s="119"/>
      <c r="D354" s="119"/>
      <c r="E354" s="121"/>
      <c r="F354" s="121"/>
      <c r="G354" s="119"/>
      <c r="H354" s="121"/>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row>
    <row r="355" spans="1:31" ht="12.75" customHeight="1">
      <c r="A355" s="119"/>
      <c r="B355" s="119"/>
      <c r="C355" s="119"/>
      <c r="D355" s="119"/>
      <c r="E355" s="121"/>
      <c r="F355" s="121"/>
      <c r="G355" s="119"/>
      <c r="H355" s="121"/>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row>
    <row r="356" spans="1:31" ht="12.75" customHeight="1">
      <c r="A356" s="119"/>
      <c r="B356" s="119"/>
      <c r="C356" s="119"/>
      <c r="D356" s="119"/>
      <c r="E356" s="121"/>
      <c r="F356" s="121"/>
      <c r="G356" s="119"/>
      <c r="H356" s="121"/>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row>
    <row r="357" spans="1:31" ht="12.75" customHeight="1">
      <c r="A357" s="119"/>
      <c r="B357" s="119"/>
      <c r="C357" s="119"/>
      <c r="D357" s="119"/>
      <c r="E357" s="121"/>
      <c r="F357" s="121"/>
      <c r="G357" s="119"/>
      <c r="H357" s="121"/>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row>
    <row r="358" spans="1:31" ht="12.75" customHeight="1">
      <c r="A358" s="119"/>
      <c r="B358" s="119"/>
      <c r="C358" s="119"/>
      <c r="D358" s="119"/>
      <c r="E358" s="121"/>
      <c r="F358" s="121"/>
      <c r="G358" s="119"/>
      <c r="H358" s="121"/>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row>
    <row r="359" spans="1:31" ht="12.75" customHeight="1">
      <c r="A359" s="119"/>
      <c r="B359" s="119"/>
      <c r="C359" s="119"/>
      <c r="D359" s="119"/>
      <c r="E359" s="121"/>
      <c r="F359" s="121"/>
      <c r="G359" s="119"/>
      <c r="H359" s="121"/>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row>
    <row r="360" spans="1:31" ht="12.75" customHeight="1">
      <c r="A360" s="119"/>
      <c r="B360" s="119"/>
      <c r="C360" s="119"/>
      <c r="D360" s="119"/>
      <c r="E360" s="121"/>
      <c r="F360" s="121"/>
      <c r="G360" s="119"/>
      <c r="H360" s="121"/>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row>
    <row r="361" spans="1:31" ht="12.75" customHeight="1">
      <c r="A361" s="119"/>
      <c r="B361" s="119"/>
      <c r="C361" s="119"/>
      <c r="D361" s="119"/>
      <c r="E361" s="121"/>
      <c r="F361" s="121"/>
      <c r="G361" s="119"/>
      <c r="H361" s="121"/>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row>
    <row r="362" spans="1:31" ht="12.75" customHeight="1">
      <c r="A362" s="119"/>
      <c r="B362" s="119"/>
      <c r="C362" s="119"/>
      <c r="D362" s="119"/>
      <c r="E362" s="121"/>
      <c r="F362" s="121"/>
      <c r="G362" s="119"/>
      <c r="H362" s="121"/>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row>
    <row r="363" spans="1:31" ht="12.75" customHeight="1">
      <c r="A363" s="119"/>
      <c r="B363" s="119"/>
      <c r="C363" s="119"/>
      <c r="D363" s="119"/>
      <c r="E363" s="121"/>
      <c r="F363" s="121"/>
      <c r="G363" s="119"/>
      <c r="H363" s="121"/>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row>
    <row r="364" spans="1:31" ht="12.75" customHeight="1">
      <c r="A364" s="119"/>
      <c r="B364" s="119"/>
      <c r="C364" s="119"/>
      <c r="D364" s="119"/>
      <c r="E364" s="121"/>
      <c r="F364" s="121"/>
      <c r="G364" s="119"/>
      <c r="H364" s="121"/>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row>
    <row r="365" spans="1:31" ht="12.75" customHeight="1">
      <c r="A365" s="119"/>
      <c r="B365" s="119"/>
      <c r="C365" s="119"/>
      <c r="D365" s="119"/>
      <c r="E365" s="121"/>
      <c r="F365" s="121"/>
      <c r="G365" s="119"/>
      <c r="H365" s="121"/>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row>
    <row r="366" spans="1:31" ht="12.75" customHeight="1">
      <c r="A366" s="119"/>
      <c r="B366" s="119"/>
      <c r="C366" s="119"/>
      <c r="D366" s="119"/>
      <c r="E366" s="121"/>
      <c r="F366" s="121"/>
      <c r="G366" s="119"/>
      <c r="H366" s="121"/>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row>
    <row r="367" spans="1:31" ht="12.75" customHeight="1">
      <c r="A367" s="119"/>
      <c r="B367" s="119"/>
      <c r="C367" s="119"/>
      <c r="D367" s="119"/>
      <c r="E367" s="121"/>
      <c r="F367" s="121"/>
      <c r="G367" s="119"/>
      <c r="H367" s="121"/>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row>
    <row r="368" spans="1:31" ht="12.75" customHeight="1">
      <c r="A368" s="119"/>
      <c r="B368" s="119"/>
      <c r="C368" s="119"/>
      <c r="D368" s="119"/>
      <c r="E368" s="121"/>
      <c r="F368" s="121"/>
      <c r="G368" s="119"/>
      <c r="H368" s="121"/>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row>
    <row r="369" spans="1:31" ht="12.75" customHeight="1">
      <c r="A369" s="119"/>
      <c r="B369" s="119"/>
      <c r="C369" s="119"/>
      <c r="D369" s="119"/>
      <c r="E369" s="121"/>
      <c r="F369" s="121"/>
      <c r="G369" s="119"/>
      <c r="H369" s="121"/>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row>
    <row r="370" spans="1:31" ht="12.75" customHeight="1">
      <c r="A370" s="119"/>
      <c r="B370" s="119"/>
      <c r="C370" s="119"/>
      <c r="D370" s="119"/>
      <c r="E370" s="121"/>
      <c r="F370" s="121"/>
      <c r="G370" s="119"/>
      <c r="H370" s="121"/>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row>
    <row r="371" spans="1:31" ht="12.75" customHeight="1">
      <c r="A371" s="119"/>
      <c r="B371" s="119"/>
      <c r="C371" s="119"/>
      <c r="D371" s="119"/>
      <c r="E371" s="121"/>
      <c r="F371" s="121"/>
      <c r="G371" s="119"/>
      <c r="H371" s="121"/>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row>
    <row r="372" spans="1:31" ht="12.75" customHeight="1">
      <c r="A372" s="119"/>
      <c r="B372" s="119"/>
      <c r="C372" s="119"/>
      <c r="D372" s="119"/>
      <c r="E372" s="121"/>
      <c r="F372" s="121"/>
      <c r="G372" s="119"/>
      <c r="H372" s="121"/>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row>
    <row r="373" spans="1:31" ht="12.75" customHeight="1">
      <c r="A373" s="119"/>
      <c r="B373" s="119"/>
      <c r="C373" s="119"/>
      <c r="D373" s="119"/>
      <c r="E373" s="121"/>
      <c r="F373" s="121"/>
      <c r="G373" s="119"/>
      <c r="H373" s="121"/>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row>
    <row r="374" spans="1:31" ht="12.75" customHeight="1">
      <c r="A374" s="119"/>
      <c r="B374" s="119"/>
      <c r="C374" s="119"/>
      <c r="D374" s="119"/>
      <c r="E374" s="121"/>
      <c r="F374" s="121"/>
      <c r="G374" s="119"/>
      <c r="H374" s="121"/>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row>
    <row r="375" spans="1:31" ht="12.75" customHeight="1">
      <c r="A375" s="119"/>
      <c r="B375" s="119"/>
      <c r="C375" s="119"/>
      <c r="D375" s="119"/>
      <c r="E375" s="121"/>
      <c r="F375" s="121"/>
      <c r="G375" s="119"/>
      <c r="H375" s="121"/>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row>
    <row r="376" spans="1:31" ht="12.75" customHeight="1">
      <c r="A376" s="119"/>
      <c r="B376" s="119"/>
      <c r="C376" s="119"/>
      <c r="D376" s="119"/>
      <c r="E376" s="121"/>
      <c r="F376" s="121"/>
      <c r="G376" s="119"/>
      <c r="H376" s="121"/>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row>
    <row r="377" spans="1:31" ht="12.75" customHeight="1">
      <c r="A377" s="119"/>
      <c r="B377" s="119"/>
      <c r="C377" s="119"/>
      <c r="D377" s="119"/>
      <c r="E377" s="121"/>
      <c r="F377" s="121"/>
      <c r="G377" s="119"/>
      <c r="H377" s="121"/>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row>
    <row r="378" spans="1:31" ht="12.75" customHeight="1">
      <c r="A378" s="119"/>
      <c r="B378" s="119"/>
      <c r="C378" s="119"/>
      <c r="D378" s="119"/>
      <c r="E378" s="121"/>
      <c r="F378" s="121"/>
      <c r="G378" s="119"/>
      <c r="H378" s="121"/>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row>
    <row r="379" spans="1:31" ht="12.75" customHeight="1">
      <c r="A379" s="119"/>
      <c r="B379" s="119"/>
      <c r="C379" s="119"/>
      <c r="D379" s="119"/>
      <c r="E379" s="121"/>
      <c r="F379" s="121"/>
      <c r="G379" s="119"/>
      <c r="H379" s="121"/>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row>
    <row r="380" spans="1:31" ht="12.75" customHeight="1">
      <c r="A380" s="119"/>
      <c r="B380" s="119"/>
      <c r="C380" s="119"/>
      <c r="D380" s="119"/>
      <c r="E380" s="121"/>
      <c r="F380" s="121"/>
      <c r="G380" s="119"/>
      <c r="H380" s="121"/>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row>
    <row r="381" spans="1:31" ht="12.75" customHeight="1">
      <c r="A381" s="119"/>
      <c r="B381" s="119"/>
      <c r="C381" s="119"/>
      <c r="D381" s="119"/>
      <c r="E381" s="121"/>
      <c r="F381" s="121"/>
      <c r="G381" s="119"/>
      <c r="H381" s="121"/>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row>
    <row r="382" spans="1:31" ht="12.75" customHeight="1">
      <c r="A382" s="119"/>
      <c r="B382" s="119"/>
      <c r="C382" s="119"/>
      <c r="D382" s="119"/>
      <c r="E382" s="121"/>
      <c r="F382" s="121"/>
      <c r="G382" s="119"/>
      <c r="H382" s="121"/>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row>
    <row r="383" spans="1:31" ht="12.75" customHeight="1">
      <c r="A383" s="119"/>
      <c r="B383" s="119"/>
      <c r="C383" s="119"/>
      <c r="D383" s="119"/>
      <c r="E383" s="121"/>
      <c r="F383" s="121"/>
      <c r="G383" s="119"/>
      <c r="H383" s="121"/>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row>
    <row r="384" spans="1:31" ht="12.75" customHeight="1">
      <c r="A384" s="119"/>
      <c r="B384" s="119"/>
      <c r="C384" s="119"/>
      <c r="D384" s="119"/>
      <c r="E384" s="121"/>
      <c r="F384" s="121"/>
      <c r="G384" s="119"/>
      <c r="H384" s="121"/>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row>
    <row r="385" spans="1:31" ht="12.75" customHeight="1">
      <c r="A385" s="119"/>
      <c r="B385" s="119"/>
      <c r="C385" s="119"/>
      <c r="D385" s="119"/>
      <c r="E385" s="121"/>
      <c r="F385" s="121"/>
      <c r="G385" s="119"/>
      <c r="H385" s="121"/>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row>
    <row r="386" spans="1:31" ht="12.75" customHeight="1">
      <c r="A386" s="119"/>
      <c r="B386" s="119"/>
      <c r="C386" s="119"/>
      <c r="D386" s="119"/>
      <c r="E386" s="121"/>
      <c r="F386" s="121"/>
      <c r="G386" s="119"/>
      <c r="H386" s="121"/>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row>
    <row r="387" spans="1:31" ht="12.75" customHeight="1">
      <c r="A387" s="119"/>
      <c r="B387" s="119"/>
      <c r="C387" s="119"/>
      <c r="D387" s="119"/>
      <c r="E387" s="121"/>
      <c r="F387" s="121"/>
      <c r="G387" s="119"/>
      <c r="H387" s="121"/>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row>
    <row r="388" spans="1:31" ht="12.75" customHeight="1">
      <c r="A388" s="119"/>
      <c r="B388" s="119"/>
      <c r="C388" s="119"/>
      <c r="D388" s="119"/>
      <c r="E388" s="121"/>
      <c r="F388" s="121"/>
      <c r="G388" s="119"/>
      <c r="H388" s="121"/>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row>
    <row r="389" spans="1:31" ht="12.75" customHeight="1">
      <c r="A389" s="119"/>
      <c r="B389" s="119"/>
      <c r="C389" s="119"/>
      <c r="D389" s="119"/>
      <c r="E389" s="121"/>
      <c r="F389" s="121"/>
      <c r="G389" s="119"/>
      <c r="H389" s="121"/>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row>
    <row r="390" spans="1:31" ht="12.75" customHeight="1">
      <c r="A390" s="119"/>
      <c r="B390" s="119"/>
      <c r="C390" s="119"/>
      <c r="D390" s="119"/>
      <c r="E390" s="121"/>
      <c r="F390" s="121"/>
      <c r="G390" s="119"/>
      <c r="H390" s="121"/>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row>
    <row r="391" spans="1:31" ht="12.75" customHeight="1">
      <c r="A391" s="119"/>
      <c r="B391" s="119"/>
      <c r="C391" s="119"/>
      <c r="D391" s="119"/>
      <c r="E391" s="121"/>
      <c r="F391" s="121"/>
      <c r="G391" s="119"/>
      <c r="H391" s="121"/>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row>
    <row r="392" spans="1:31" ht="12.75" customHeight="1">
      <c r="A392" s="119"/>
      <c r="B392" s="119"/>
      <c r="C392" s="119"/>
      <c r="D392" s="119"/>
      <c r="E392" s="121"/>
      <c r="F392" s="121"/>
      <c r="G392" s="119"/>
      <c r="H392" s="121"/>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row>
    <row r="393" spans="1:31" ht="12.75" customHeight="1">
      <c r="A393" s="119"/>
      <c r="B393" s="119"/>
      <c r="C393" s="119"/>
      <c r="D393" s="119"/>
      <c r="E393" s="121"/>
      <c r="F393" s="121"/>
      <c r="G393" s="119"/>
      <c r="H393" s="121"/>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row>
    <row r="394" spans="1:31" ht="12.75" customHeight="1">
      <c r="A394" s="119"/>
      <c r="B394" s="119"/>
      <c r="C394" s="119"/>
      <c r="D394" s="119"/>
      <c r="E394" s="121"/>
      <c r="F394" s="121"/>
      <c r="G394" s="119"/>
      <c r="H394" s="121"/>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row>
    <row r="395" spans="1:31" ht="12.75" customHeight="1">
      <c r="A395" s="119"/>
      <c r="B395" s="119"/>
      <c r="C395" s="119"/>
      <c r="D395" s="119"/>
      <c r="E395" s="121"/>
      <c r="F395" s="121"/>
      <c r="G395" s="119"/>
      <c r="H395" s="121"/>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row>
    <row r="396" spans="1:31" ht="12.75" customHeight="1">
      <c r="A396" s="119"/>
      <c r="B396" s="119"/>
      <c r="C396" s="119"/>
      <c r="D396" s="119"/>
      <c r="E396" s="121"/>
      <c r="F396" s="121"/>
      <c r="G396" s="119"/>
      <c r="H396" s="121"/>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row>
    <row r="397" spans="1:31" ht="12.75" customHeight="1">
      <c r="A397" s="119"/>
      <c r="B397" s="119"/>
      <c r="C397" s="119"/>
      <c r="D397" s="119"/>
      <c r="E397" s="121"/>
      <c r="F397" s="121"/>
      <c r="G397" s="119"/>
      <c r="H397" s="121"/>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row>
    <row r="398" spans="1:31" ht="12.75" customHeight="1">
      <c r="A398" s="119"/>
      <c r="B398" s="119"/>
      <c r="C398" s="119"/>
      <c r="D398" s="119"/>
      <c r="E398" s="121"/>
      <c r="F398" s="121"/>
      <c r="G398" s="119"/>
      <c r="H398" s="121"/>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row>
    <row r="399" spans="1:31" ht="12.75" customHeight="1">
      <c r="A399" s="119"/>
      <c r="B399" s="119"/>
      <c r="C399" s="119"/>
      <c r="D399" s="119"/>
      <c r="E399" s="121"/>
      <c r="F399" s="121"/>
      <c r="G399" s="119"/>
      <c r="H399" s="121"/>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row>
    <row r="400" spans="1:31" ht="12.75" customHeight="1">
      <c r="A400" s="119"/>
      <c r="B400" s="119"/>
      <c r="C400" s="119"/>
      <c r="D400" s="119"/>
      <c r="E400" s="121"/>
      <c r="F400" s="121"/>
      <c r="G400" s="119"/>
      <c r="H400" s="121"/>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row>
    <row r="401" spans="1:31" ht="12.75" customHeight="1">
      <c r="A401" s="119"/>
      <c r="B401" s="119"/>
      <c r="C401" s="119"/>
      <c r="D401" s="119"/>
      <c r="E401" s="121"/>
      <c r="F401" s="121"/>
      <c r="G401" s="119"/>
      <c r="H401" s="121"/>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row>
    <row r="402" spans="1:31" ht="12.75" customHeight="1">
      <c r="A402" s="119"/>
      <c r="B402" s="119"/>
      <c r="C402" s="119"/>
      <c r="D402" s="119"/>
      <c r="E402" s="121"/>
      <c r="F402" s="121"/>
      <c r="G402" s="119"/>
      <c r="H402" s="121"/>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row>
    <row r="403" spans="1:31" ht="12.75" customHeight="1">
      <c r="A403" s="119"/>
      <c r="B403" s="119"/>
      <c r="C403" s="119"/>
      <c r="D403" s="119"/>
      <c r="E403" s="121"/>
      <c r="F403" s="121"/>
      <c r="G403" s="119"/>
      <c r="H403" s="121"/>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row>
    <row r="404" spans="1:31" ht="12.75" customHeight="1">
      <c r="A404" s="119"/>
      <c r="B404" s="119"/>
      <c r="C404" s="119"/>
      <c r="D404" s="119"/>
      <c r="E404" s="121"/>
      <c r="F404" s="121"/>
      <c r="G404" s="119"/>
      <c r="H404" s="121"/>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row>
    <row r="405" spans="1:31" ht="12.75" customHeight="1">
      <c r="A405" s="119"/>
      <c r="B405" s="119"/>
      <c r="C405" s="119"/>
      <c r="D405" s="119"/>
      <c r="E405" s="121"/>
      <c r="F405" s="121"/>
      <c r="G405" s="119"/>
      <c r="H405" s="121"/>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row>
    <row r="406" spans="1:31" ht="12.75" customHeight="1">
      <c r="A406" s="119"/>
      <c r="B406" s="119"/>
      <c r="C406" s="119"/>
      <c r="D406" s="119"/>
      <c r="E406" s="121"/>
      <c r="F406" s="121"/>
      <c r="G406" s="119"/>
      <c r="H406" s="121"/>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row>
    <row r="407" spans="1:31" ht="12.75" customHeight="1">
      <c r="A407" s="119"/>
      <c r="B407" s="119"/>
      <c r="C407" s="119"/>
      <c r="D407" s="119"/>
      <c r="E407" s="121"/>
      <c r="F407" s="121"/>
      <c r="G407" s="119"/>
      <c r="H407" s="121"/>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row>
    <row r="408" spans="1:31" ht="12.75" customHeight="1">
      <c r="A408" s="119"/>
      <c r="B408" s="119"/>
      <c r="C408" s="119"/>
      <c r="D408" s="119"/>
      <c r="E408" s="121"/>
      <c r="F408" s="121"/>
      <c r="G408" s="119"/>
      <c r="H408" s="121"/>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row>
    <row r="409" spans="1:31" ht="12.75" customHeight="1">
      <c r="A409" s="119"/>
      <c r="B409" s="119"/>
      <c r="C409" s="119"/>
      <c r="D409" s="119"/>
      <c r="E409" s="121"/>
      <c r="F409" s="121"/>
      <c r="G409" s="119"/>
      <c r="H409" s="121"/>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row>
    <row r="410" spans="1:31" ht="12.75" customHeight="1">
      <c r="A410" s="119"/>
      <c r="B410" s="119"/>
      <c r="C410" s="119"/>
      <c r="D410" s="119"/>
      <c r="E410" s="121"/>
      <c r="F410" s="121"/>
      <c r="G410" s="119"/>
      <c r="H410" s="121"/>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row>
    <row r="411" spans="1:31" ht="12.75" customHeight="1">
      <c r="A411" s="119"/>
      <c r="B411" s="119"/>
      <c r="C411" s="119"/>
      <c r="D411" s="119"/>
      <c r="E411" s="121"/>
      <c r="F411" s="121"/>
      <c r="G411" s="119"/>
      <c r="H411" s="121"/>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row>
    <row r="412" spans="1:31" ht="12.75" customHeight="1">
      <c r="A412" s="119"/>
      <c r="B412" s="119"/>
      <c r="C412" s="119"/>
      <c r="D412" s="119"/>
      <c r="E412" s="121"/>
      <c r="F412" s="121"/>
      <c r="G412" s="119"/>
      <c r="H412" s="121"/>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row>
    <row r="413" spans="1:31" ht="12.75" customHeight="1">
      <c r="A413" s="119"/>
      <c r="B413" s="119"/>
      <c r="C413" s="119"/>
      <c r="D413" s="119"/>
      <c r="E413" s="121"/>
      <c r="F413" s="121"/>
      <c r="G413" s="119"/>
      <c r="H413" s="121"/>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row>
    <row r="414" spans="1:31" ht="12.75" customHeight="1">
      <c r="A414" s="119"/>
      <c r="B414" s="119"/>
      <c r="C414" s="119"/>
      <c r="D414" s="119"/>
      <c r="E414" s="121"/>
      <c r="F414" s="121"/>
      <c r="G414" s="119"/>
      <c r="H414" s="121"/>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row>
    <row r="415" spans="1:31" ht="12.75" customHeight="1">
      <c r="A415" s="119"/>
      <c r="B415" s="119"/>
      <c r="C415" s="119"/>
      <c r="D415" s="119"/>
      <c r="E415" s="121"/>
      <c r="F415" s="121"/>
      <c r="G415" s="119"/>
      <c r="H415" s="121"/>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row>
    <row r="416" spans="1:31" ht="12.75" customHeight="1">
      <c r="A416" s="119"/>
      <c r="B416" s="119"/>
      <c r="C416" s="119"/>
      <c r="D416" s="119"/>
      <c r="E416" s="121"/>
      <c r="F416" s="121"/>
      <c r="G416" s="119"/>
      <c r="H416" s="121"/>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row>
    <row r="417" spans="1:31" ht="12.75" customHeight="1">
      <c r="A417" s="119"/>
      <c r="B417" s="119"/>
      <c r="C417" s="119"/>
      <c r="D417" s="119"/>
      <c r="E417" s="121"/>
      <c r="F417" s="121"/>
      <c r="G417" s="119"/>
      <c r="H417" s="121"/>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row>
    <row r="418" spans="1:31" ht="12.75" customHeight="1">
      <c r="A418" s="119"/>
      <c r="B418" s="119"/>
      <c r="C418" s="119"/>
      <c r="D418" s="119"/>
      <c r="E418" s="121"/>
      <c r="F418" s="121"/>
      <c r="G418" s="119"/>
      <c r="H418" s="121"/>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row>
    <row r="419" spans="1:31" ht="12.75" customHeight="1">
      <c r="A419" s="119"/>
      <c r="B419" s="119"/>
      <c r="C419" s="119"/>
      <c r="D419" s="119"/>
      <c r="E419" s="121"/>
      <c r="F419" s="121"/>
      <c r="G419" s="119"/>
      <c r="H419" s="121"/>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row>
    <row r="420" spans="1:31" ht="12.75" customHeight="1">
      <c r="A420" s="119"/>
      <c r="B420" s="119"/>
      <c r="C420" s="119"/>
      <c r="D420" s="119"/>
      <c r="E420" s="121"/>
      <c r="F420" s="121"/>
      <c r="G420" s="119"/>
      <c r="H420" s="121"/>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row>
    <row r="421" spans="1:31" ht="12.75" customHeight="1">
      <c r="A421" s="119"/>
      <c r="B421" s="119"/>
      <c r="C421" s="119"/>
      <c r="D421" s="119"/>
      <c r="E421" s="121"/>
      <c r="F421" s="121"/>
      <c r="G421" s="119"/>
      <c r="H421" s="121"/>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row>
    <row r="422" spans="1:31" ht="12.75" customHeight="1">
      <c r="A422" s="119"/>
      <c r="B422" s="119"/>
      <c r="C422" s="119"/>
      <c r="D422" s="119"/>
      <c r="E422" s="121"/>
      <c r="F422" s="121"/>
      <c r="G422" s="119"/>
      <c r="H422" s="121"/>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row>
    <row r="423" spans="1:31" ht="12.75" customHeight="1">
      <c r="A423" s="119"/>
      <c r="B423" s="119"/>
      <c r="C423" s="119"/>
      <c r="D423" s="119"/>
      <c r="E423" s="121"/>
      <c r="F423" s="121"/>
      <c r="G423" s="119"/>
      <c r="H423" s="121"/>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row>
    <row r="424" spans="1:31" ht="12.75" customHeight="1">
      <c r="A424" s="119"/>
      <c r="B424" s="119"/>
      <c r="C424" s="119"/>
      <c r="D424" s="119"/>
      <c r="E424" s="121"/>
      <c r="F424" s="121"/>
      <c r="G424" s="119"/>
      <c r="H424" s="121"/>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row>
    <row r="425" spans="1:31" ht="12.75" customHeight="1">
      <c r="A425" s="119"/>
      <c r="B425" s="119"/>
      <c r="C425" s="119"/>
      <c r="D425" s="119"/>
      <c r="E425" s="121"/>
      <c r="F425" s="121"/>
      <c r="G425" s="119"/>
      <c r="H425" s="121"/>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row>
    <row r="426" spans="1:31" ht="12.75" customHeight="1">
      <c r="A426" s="119"/>
      <c r="B426" s="119"/>
      <c r="C426" s="119"/>
      <c r="D426" s="119"/>
      <c r="E426" s="121"/>
      <c r="F426" s="121"/>
      <c r="G426" s="119"/>
      <c r="H426" s="121"/>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row>
    <row r="427" spans="1:31" ht="12.75" customHeight="1">
      <c r="A427" s="119"/>
      <c r="B427" s="119"/>
      <c r="C427" s="119"/>
      <c r="D427" s="119"/>
      <c r="E427" s="121"/>
      <c r="F427" s="121"/>
      <c r="G427" s="119"/>
      <c r="H427" s="121"/>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row>
    <row r="428" spans="1:31" ht="12.75" customHeight="1">
      <c r="A428" s="119"/>
      <c r="B428" s="119"/>
      <c r="C428" s="119"/>
      <c r="D428" s="119"/>
      <c r="E428" s="121"/>
      <c r="F428" s="121"/>
      <c r="G428" s="119"/>
      <c r="H428" s="121"/>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row>
    <row r="429" spans="1:31" ht="12.75" customHeight="1">
      <c r="A429" s="119"/>
      <c r="B429" s="119"/>
      <c r="C429" s="119"/>
      <c r="D429" s="119"/>
      <c r="E429" s="121"/>
      <c r="F429" s="121"/>
      <c r="G429" s="119"/>
      <c r="H429" s="121"/>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row>
    <row r="430" spans="1:31" ht="12.75" customHeight="1">
      <c r="A430" s="119"/>
      <c r="B430" s="119"/>
      <c r="C430" s="119"/>
      <c r="D430" s="119"/>
      <c r="E430" s="121"/>
      <c r="F430" s="121"/>
      <c r="G430" s="119"/>
      <c r="H430" s="121"/>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row>
    <row r="431" spans="1:31" ht="12.75" customHeight="1">
      <c r="A431" s="119"/>
      <c r="B431" s="119"/>
      <c r="C431" s="119"/>
      <c r="D431" s="119"/>
      <c r="E431" s="121"/>
      <c r="F431" s="121"/>
      <c r="G431" s="119"/>
      <c r="H431" s="121"/>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row>
    <row r="432" spans="1:31" ht="12.75" customHeight="1">
      <c r="A432" s="119"/>
      <c r="B432" s="119"/>
      <c r="C432" s="119"/>
      <c r="D432" s="119"/>
      <c r="E432" s="121"/>
      <c r="F432" s="121"/>
      <c r="G432" s="119"/>
      <c r="H432" s="121"/>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row>
    <row r="433" spans="1:31" ht="12.75" customHeight="1">
      <c r="A433" s="119"/>
      <c r="B433" s="119"/>
      <c r="C433" s="119"/>
      <c r="D433" s="119"/>
      <c r="E433" s="121"/>
      <c r="F433" s="121"/>
      <c r="G433" s="119"/>
      <c r="H433" s="121"/>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row>
    <row r="434" spans="1:31" ht="12.75" customHeight="1">
      <c r="A434" s="119"/>
      <c r="B434" s="119"/>
      <c r="C434" s="119"/>
      <c r="D434" s="119"/>
      <c r="E434" s="121"/>
      <c r="F434" s="121"/>
      <c r="G434" s="119"/>
      <c r="H434" s="121"/>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row>
    <row r="435" spans="1:31" ht="12.75" customHeight="1">
      <c r="A435" s="119"/>
      <c r="B435" s="119"/>
      <c r="C435" s="119"/>
      <c r="D435" s="119"/>
      <c r="E435" s="121"/>
      <c r="F435" s="121"/>
      <c r="G435" s="119"/>
      <c r="H435" s="121"/>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row>
    <row r="436" spans="1:31" ht="12.75" customHeight="1">
      <c r="A436" s="119"/>
      <c r="B436" s="119"/>
      <c r="C436" s="119"/>
      <c r="D436" s="119"/>
      <c r="E436" s="121"/>
      <c r="F436" s="121"/>
      <c r="G436" s="119"/>
      <c r="H436" s="121"/>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row>
    <row r="437" spans="1:31" ht="12.75" customHeight="1">
      <c r="A437" s="119"/>
      <c r="B437" s="119"/>
      <c r="C437" s="119"/>
      <c r="D437" s="119"/>
      <c r="E437" s="121"/>
      <c r="F437" s="121"/>
      <c r="G437" s="119"/>
      <c r="H437" s="121"/>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row>
    <row r="438" spans="1:31" ht="12.75" customHeight="1">
      <c r="A438" s="119"/>
      <c r="B438" s="119"/>
      <c r="C438" s="119"/>
      <c r="D438" s="119"/>
      <c r="E438" s="121"/>
      <c r="F438" s="121"/>
      <c r="G438" s="119"/>
      <c r="H438" s="121"/>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row>
    <row r="439" spans="1:31" ht="12.75" customHeight="1">
      <c r="A439" s="119"/>
      <c r="B439" s="119"/>
      <c r="C439" s="119"/>
      <c r="D439" s="119"/>
      <c r="E439" s="121"/>
      <c r="F439" s="121"/>
      <c r="G439" s="119"/>
      <c r="H439" s="121"/>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row>
    <row r="440" spans="1:31" ht="12.75" customHeight="1">
      <c r="A440" s="119"/>
      <c r="B440" s="119"/>
      <c r="C440" s="119"/>
      <c r="D440" s="119"/>
      <c r="E440" s="121"/>
      <c r="F440" s="121"/>
      <c r="G440" s="119"/>
      <c r="H440" s="121"/>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row>
    <row r="441" spans="1:31" ht="12.75" customHeight="1">
      <c r="A441" s="119"/>
      <c r="B441" s="119"/>
      <c r="C441" s="119"/>
      <c r="D441" s="119"/>
      <c r="E441" s="121"/>
      <c r="F441" s="121"/>
      <c r="G441" s="119"/>
      <c r="H441" s="121"/>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row>
    <row r="442" spans="1:31" ht="12.75" customHeight="1">
      <c r="A442" s="119"/>
      <c r="B442" s="119"/>
      <c r="C442" s="119"/>
      <c r="D442" s="119"/>
      <c r="E442" s="121"/>
      <c r="F442" s="121"/>
      <c r="G442" s="119"/>
      <c r="H442" s="121"/>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row>
    <row r="443" spans="1:31" ht="12.75" customHeight="1">
      <c r="A443" s="119"/>
      <c r="B443" s="119"/>
      <c r="C443" s="119"/>
      <c r="D443" s="119"/>
      <c r="E443" s="121"/>
      <c r="F443" s="121"/>
      <c r="G443" s="119"/>
      <c r="H443" s="121"/>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row>
    <row r="444" spans="1:31" ht="12.75" customHeight="1">
      <c r="A444" s="119"/>
      <c r="B444" s="119"/>
      <c r="C444" s="119"/>
      <c r="D444" s="119"/>
      <c r="E444" s="121"/>
      <c r="F444" s="121"/>
      <c r="G444" s="119"/>
      <c r="H444" s="121"/>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row>
    <row r="445" spans="1:31" ht="12.75" customHeight="1">
      <c r="A445" s="119"/>
      <c r="B445" s="119"/>
      <c r="C445" s="119"/>
      <c r="D445" s="119"/>
      <c r="E445" s="121"/>
      <c r="F445" s="121"/>
      <c r="G445" s="119"/>
      <c r="H445" s="121"/>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row>
    <row r="446" spans="1:31" ht="12.75" customHeight="1">
      <c r="A446" s="119"/>
      <c r="B446" s="119"/>
      <c r="C446" s="119"/>
      <c r="D446" s="119"/>
      <c r="E446" s="121"/>
      <c r="F446" s="121"/>
      <c r="G446" s="119"/>
      <c r="H446" s="121"/>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row>
    <row r="447" spans="1:31" ht="12.75" customHeight="1">
      <c r="A447" s="119"/>
      <c r="B447" s="119"/>
      <c r="C447" s="119"/>
      <c r="D447" s="119"/>
      <c r="E447" s="121"/>
      <c r="F447" s="121"/>
      <c r="G447" s="119"/>
      <c r="H447" s="121"/>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row>
    <row r="448" spans="1:31" ht="12.75" customHeight="1">
      <c r="A448" s="119"/>
      <c r="B448" s="119"/>
      <c r="C448" s="119"/>
      <c r="D448" s="119"/>
      <c r="E448" s="121"/>
      <c r="F448" s="121"/>
      <c r="G448" s="119"/>
      <c r="H448" s="121"/>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row>
    <row r="449" spans="1:31" ht="12.75" customHeight="1">
      <c r="A449" s="119"/>
      <c r="B449" s="119"/>
      <c r="C449" s="119"/>
      <c r="D449" s="119"/>
      <c r="E449" s="121"/>
      <c r="F449" s="121"/>
      <c r="G449" s="119"/>
      <c r="H449" s="121"/>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row>
    <row r="450" spans="1:31" ht="12.75" customHeight="1">
      <c r="A450" s="119"/>
      <c r="B450" s="119"/>
      <c r="C450" s="119"/>
      <c r="D450" s="119"/>
      <c r="E450" s="121"/>
      <c r="F450" s="121"/>
      <c r="G450" s="119"/>
      <c r="H450" s="121"/>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row>
    <row r="451" spans="1:31" ht="12.75" customHeight="1">
      <c r="A451" s="119"/>
      <c r="B451" s="119"/>
      <c r="C451" s="119"/>
      <c r="D451" s="119"/>
      <c r="E451" s="121"/>
      <c r="F451" s="121"/>
      <c r="G451" s="119"/>
      <c r="H451" s="121"/>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row>
    <row r="452" spans="1:31" ht="12.75" customHeight="1">
      <c r="A452" s="119"/>
      <c r="B452" s="119"/>
      <c r="C452" s="119"/>
      <c r="D452" s="119"/>
      <c r="E452" s="121"/>
      <c r="F452" s="121"/>
      <c r="G452" s="119"/>
      <c r="H452" s="121"/>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row>
    <row r="453" spans="1:31" ht="12.75" customHeight="1">
      <c r="A453" s="119"/>
      <c r="B453" s="119"/>
      <c r="C453" s="119"/>
      <c r="D453" s="119"/>
      <c r="E453" s="121"/>
      <c r="F453" s="121"/>
      <c r="G453" s="119"/>
      <c r="H453" s="121"/>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row>
    <row r="454" spans="1:31" ht="12.75" customHeight="1">
      <c r="A454" s="119"/>
      <c r="B454" s="119"/>
      <c r="C454" s="119"/>
      <c r="D454" s="119"/>
      <c r="E454" s="121"/>
      <c r="F454" s="121"/>
      <c r="G454" s="119"/>
      <c r="H454" s="121"/>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row>
    <row r="455" spans="1:31" ht="12.75" customHeight="1">
      <c r="A455" s="119"/>
      <c r="B455" s="119"/>
      <c r="C455" s="119"/>
      <c r="D455" s="119"/>
      <c r="E455" s="121"/>
      <c r="F455" s="121"/>
      <c r="G455" s="119"/>
      <c r="H455" s="121"/>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row>
    <row r="456" spans="1:31" ht="12.75" customHeight="1">
      <c r="A456" s="119"/>
      <c r="B456" s="119"/>
      <c r="C456" s="119"/>
      <c r="D456" s="119"/>
      <c r="E456" s="121"/>
      <c r="F456" s="121"/>
      <c r="G456" s="119"/>
      <c r="H456" s="121"/>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row>
    <row r="457" spans="1:31" ht="12.75" customHeight="1">
      <c r="A457" s="119"/>
      <c r="B457" s="119"/>
      <c r="C457" s="119"/>
      <c r="D457" s="119"/>
      <c r="E457" s="121"/>
      <c r="F457" s="121"/>
      <c r="G457" s="119"/>
      <c r="H457" s="121"/>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row>
    <row r="458" spans="1:31" ht="12.75" customHeight="1">
      <c r="A458" s="119"/>
      <c r="B458" s="119"/>
      <c r="C458" s="119"/>
      <c r="D458" s="119"/>
      <c r="E458" s="121"/>
      <c r="F458" s="121"/>
      <c r="G458" s="119"/>
      <c r="H458" s="121"/>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row>
    <row r="459" spans="1:31" ht="12.75" customHeight="1">
      <c r="A459" s="119"/>
      <c r="B459" s="119"/>
      <c r="C459" s="119"/>
      <c r="D459" s="119"/>
      <c r="E459" s="121"/>
      <c r="F459" s="121"/>
      <c r="G459" s="119"/>
      <c r="H459" s="121"/>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row>
    <row r="460" spans="1:31" ht="12.75" customHeight="1">
      <c r="A460" s="119"/>
      <c r="B460" s="119"/>
      <c r="C460" s="119"/>
      <c r="D460" s="119"/>
      <c r="E460" s="121"/>
      <c r="F460" s="121"/>
      <c r="G460" s="119"/>
      <c r="H460" s="121"/>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row>
    <row r="461" spans="1:31" ht="12.75" customHeight="1">
      <c r="A461" s="119"/>
      <c r="B461" s="119"/>
      <c r="C461" s="119"/>
      <c r="D461" s="119"/>
      <c r="E461" s="121"/>
      <c r="F461" s="121"/>
      <c r="G461" s="119"/>
      <c r="H461" s="121"/>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row>
    <row r="462" spans="1:31" ht="12.75" customHeight="1">
      <c r="A462" s="119"/>
      <c r="B462" s="119"/>
      <c r="C462" s="119"/>
      <c r="D462" s="119"/>
      <c r="E462" s="121"/>
      <c r="F462" s="121"/>
      <c r="G462" s="119"/>
      <c r="H462" s="121"/>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row>
    <row r="463" spans="1:31" ht="12.75" customHeight="1">
      <c r="A463" s="119"/>
      <c r="B463" s="119"/>
      <c r="C463" s="119"/>
      <c r="D463" s="119"/>
      <c r="E463" s="121"/>
      <c r="F463" s="121"/>
      <c r="G463" s="119"/>
      <c r="H463" s="121"/>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row>
    <row r="464" spans="1:31" ht="12.75" customHeight="1">
      <c r="A464" s="119"/>
      <c r="B464" s="119"/>
      <c r="C464" s="119"/>
      <c r="D464" s="119"/>
      <c r="E464" s="121"/>
      <c r="F464" s="121"/>
      <c r="G464" s="119"/>
      <c r="H464" s="121"/>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row>
    <row r="465" spans="1:31" ht="12.75" customHeight="1">
      <c r="A465" s="119"/>
      <c r="B465" s="119"/>
      <c r="C465" s="119"/>
      <c r="D465" s="119"/>
      <c r="E465" s="121"/>
      <c r="F465" s="121"/>
      <c r="G465" s="119"/>
      <c r="H465" s="121"/>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row>
    <row r="466" spans="1:31" ht="12.75" customHeight="1">
      <c r="A466" s="119"/>
      <c r="B466" s="119"/>
      <c r="C466" s="119"/>
      <c r="D466" s="119"/>
      <c r="E466" s="121"/>
      <c r="F466" s="121"/>
      <c r="G466" s="119"/>
      <c r="H466" s="121"/>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row>
    <row r="467" spans="1:31" ht="12.75" customHeight="1">
      <c r="A467" s="119"/>
      <c r="B467" s="119"/>
      <c r="C467" s="119"/>
      <c r="D467" s="119"/>
      <c r="E467" s="121"/>
      <c r="F467" s="121"/>
      <c r="G467" s="119"/>
      <c r="H467" s="121"/>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row>
    <row r="468" spans="1:31" ht="12.75" customHeight="1">
      <c r="A468" s="119"/>
      <c r="B468" s="119"/>
      <c r="C468" s="119"/>
      <c r="D468" s="119"/>
      <c r="E468" s="121"/>
      <c r="F468" s="121"/>
      <c r="G468" s="119"/>
      <c r="H468" s="121"/>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row>
    <row r="469" spans="1:31" ht="12.75" customHeight="1">
      <c r="A469" s="119"/>
      <c r="B469" s="119"/>
      <c r="C469" s="119"/>
      <c r="D469" s="119"/>
      <c r="E469" s="121"/>
      <c r="F469" s="121"/>
      <c r="G469" s="119"/>
      <c r="H469" s="121"/>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row>
    <row r="470" spans="1:31" ht="12.75" customHeight="1">
      <c r="A470" s="119"/>
      <c r="B470" s="119"/>
      <c r="C470" s="119"/>
      <c r="D470" s="119"/>
      <c r="E470" s="121"/>
      <c r="F470" s="121"/>
      <c r="G470" s="119"/>
      <c r="H470" s="121"/>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row>
    <row r="471" spans="1:31" ht="12.75" customHeight="1">
      <c r="A471" s="119"/>
      <c r="B471" s="119"/>
      <c r="C471" s="119"/>
      <c r="D471" s="119"/>
      <c r="E471" s="121"/>
      <c r="F471" s="121"/>
      <c r="G471" s="119"/>
      <c r="H471" s="121"/>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row>
    <row r="472" spans="1:31" ht="12.75" customHeight="1">
      <c r="A472" s="119"/>
      <c r="B472" s="119"/>
      <c r="C472" s="119"/>
      <c r="D472" s="119"/>
      <c r="E472" s="121"/>
      <c r="F472" s="121"/>
      <c r="G472" s="119"/>
      <c r="H472" s="121"/>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row>
    <row r="473" spans="1:31" ht="12.75" customHeight="1">
      <c r="A473" s="119"/>
      <c r="B473" s="119"/>
      <c r="C473" s="119"/>
      <c r="D473" s="119"/>
      <c r="E473" s="121"/>
      <c r="F473" s="121"/>
      <c r="G473" s="119"/>
      <c r="H473" s="121"/>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row>
    <row r="474" spans="1:31" ht="12.75" customHeight="1">
      <c r="A474" s="119"/>
      <c r="B474" s="119"/>
      <c r="C474" s="119"/>
      <c r="D474" s="119"/>
      <c r="E474" s="121"/>
      <c r="F474" s="121"/>
      <c r="G474" s="119"/>
      <c r="H474" s="121"/>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row>
    <row r="475" spans="1:31" ht="12.75" customHeight="1">
      <c r="A475" s="119"/>
      <c r="B475" s="119"/>
      <c r="C475" s="119"/>
      <c r="D475" s="119"/>
      <c r="E475" s="121"/>
      <c r="F475" s="121"/>
      <c r="G475" s="119"/>
      <c r="H475" s="121"/>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row>
    <row r="476" spans="1:31" ht="12.75" customHeight="1">
      <c r="A476" s="119"/>
      <c r="B476" s="119"/>
      <c r="C476" s="119"/>
      <c r="D476" s="119"/>
      <c r="E476" s="121"/>
      <c r="F476" s="121"/>
      <c r="G476" s="119"/>
      <c r="H476" s="121"/>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row>
    <row r="477" spans="1:31" ht="12.75" customHeight="1">
      <c r="A477" s="119"/>
      <c r="B477" s="119"/>
      <c r="C477" s="119"/>
      <c r="D477" s="119"/>
      <c r="E477" s="121"/>
      <c r="F477" s="121"/>
      <c r="G477" s="119"/>
      <c r="H477" s="121"/>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row>
    <row r="478" spans="1:31" ht="12.75" customHeight="1">
      <c r="A478" s="119"/>
      <c r="B478" s="119"/>
      <c r="C478" s="119"/>
      <c r="D478" s="119"/>
      <c r="E478" s="121"/>
      <c r="F478" s="121"/>
      <c r="G478" s="119"/>
      <c r="H478" s="121"/>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row>
    <row r="479" spans="1:31" ht="12.75" customHeight="1">
      <c r="A479" s="119"/>
      <c r="B479" s="119"/>
      <c r="C479" s="119"/>
      <c r="D479" s="119"/>
      <c r="E479" s="121"/>
      <c r="F479" s="121"/>
      <c r="G479" s="119"/>
      <c r="H479" s="121"/>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row>
    <row r="480" spans="1:31" ht="12.75" customHeight="1">
      <c r="A480" s="119"/>
      <c r="B480" s="119"/>
      <c r="C480" s="119"/>
      <c r="D480" s="119"/>
      <c r="E480" s="121"/>
      <c r="F480" s="121"/>
      <c r="G480" s="119"/>
      <c r="H480" s="121"/>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row>
    <row r="481" spans="1:31" ht="12.75" customHeight="1">
      <c r="A481" s="119"/>
      <c r="B481" s="119"/>
      <c r="C481" s="119"/>
      <c r="D481" s="119"/>
      <c r="E481" s="121"/>
      <c r="F481" s="121"/>
      <c r="G481" s="119"/>
      <c r="H481" s="121"/>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row>
    <row r="482" spans="1:31" ht="12.75" customHeight="1">
      <c r="A482" s="119"/>
      <c r="B482" s="119"/>
      <c r="C482" s="119"/>
      <c r="D482" s="119"/>
      <c r="E482" s="121"/>
      <c r="F482" s="121"/>
      <c r="G482" s="119"/>
      <c r="H482" s="121"/>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row>
    <row r="483" spans="1:31" ht="12.75" customHeight="1">
      <c r="A483" s="119"/>
      <c r="B483" s="119"/>
      <c r="C483" s="119"/>
      <c r="D483" s="119"/>
      <c r="E483" s="121"/>
      <c r="F483" s="121"/>
      <c r="G483" s="119"/>
      <c r="H483" s="121"/>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row>
    <row r="484" spans="1:31" ht="12.75" customHeight="1">
      <c r="A484" s="119"/>
      <c r="B484" s="119"/>
      <c r="C484" s="119"/>
      <c r="D484" s="119"/>
      <c r="E484" s="121"/>
      <c r="F484" s="121"/>
      <c r="G484" s="119"/>
      <c r="H484" s="121"/>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row>
    <row r="485" spans="1:31" ht="12.75" customHeight="1">
      <c r="A485" s="119"/>
      <c r="B485" s="119"/>
      <c r="C485" s="119"/>
      <c r="D485" s="119"/>
      <c r="E485" s="121"/>
      <c r="F485" s="121"/>
      <c r="G485" s="119"/>
      <c r="H485" s="121"/>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row>
    <row r="486" spans="1:31" ht="12.75" customHeight="1">
      <c r="A486" s="119"/>
      <c r="B486" s="119"/>
      <c r="C486" s="119"/>
      <c r="D486" s="119"/>
      <c r="E486" s="121"/>
      <c r="F486" s="121"/>
      <c r="G486" s="119"/>
      <c r="H486" s="121"/>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row>
    <row r="487" spans="1:31" ht="12.75" customHeight="1">
      <c r="A487" s="119"/>
      <c r="B487" s="119"/>
      <c r="C487" s="119"/>
      <c r="D487" s="119"/>
      <c r="E487" s="121"/>
      <c r="F487" s="121"/>
      <c r="G487" s="119"/>
      <c r="H487" s="121"/>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row>
    <row r="488" spans="1:31" ht="12.75" customHeight="1">
      <c r="A488" s="119"/>
      <c r="B488" s="119"/>
      <c r="C488" s="119"/>
      <c r="D488" s="119"/>
      <c r="E488" s="121"/>
      <c r="F488" s="121"/>
      <c r="G488" s="119"/>
      <c r="H488" s="121"/>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row>
    <row r="489" spans="1:31" ht="12.75" customHeight="1">
      <c r="A489" s="119"/>
      <c r="B489" s="119"/>
      <c r="C489" s="119"/>
      <c r="D489" s="119"/>
      <c r="E489" s="121"/>
      <c r="F489" s="121"/>
      <c r="G489" s="119"/>
      <c r="H489" s="121"/>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row>
    <row r="490" spans="1:31" ht="12.75" customHeight="1">
      <c r="A490" s="119"/>
      <c r="B490" s="119"/>
      <c r="C490" s="119"/>
      <c r="D490" s="119"/>
      <c r="E490" s="121"/>
      <c r="F490" s="121"/>
      <c r="G490" s="119"/>
      <c r="H490" s="121"/>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row>
    <row r="491" spans="1:31" ht="12.75" customHeight="1">
      <c r="A491" s="119"/>
      <c r="B491" s="119"/>
      <c r="C491" s="119"/>
      <c r="D491" s="119"/>
      <c r="E491" s="121"/>
      <c r="F491" s="121"/>
      <c r="G491" s="119"/>
      <c r="H491" s="121"/>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row>
    <row r="492" spans="1:31" ht="12.75" customHeight="1">
      <c r="A492" s="119"/>
      <c r="B492" s="119"/>
      <c r="C492" s="119"/>
      <c r="D492" s="119"/>
      <c r="E492" s="121"/>
      <c r="F492" s="121"/>
      <c r="G492" s="119"/>
      <c r="H492" s="121"/>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row>
    <row r="493" spans="1:31" ht="12.75" customHeight="1">
      <c r="A493" s="119"/>
      <c r="B493" s="119"/>
      <c r="C493" s="119"/>
      <c r="D493" s="119"/>
      <c r="E493" s="121"/>
      <c r="F493" s="121"/>
      <c r="G493" s="119"/>
      <c r="H493" s="121"/>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row>
    <row r="494" spans="1:31" ht="12.75" customHeight="1">
      <c r="A494" s="119"/>
      <c r="B494" s="119"/>
      <c r="C494" s="119"/>
      <c r="D494" s="119"/>
      <c r="E494" s="121"/>
      <c r="F494" s="121"/>
      <c r="G494" s="119"/>
      <c r="H494" s="121"/>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row>
    <row r="495" spans="1:31" ht="12.75" customHeight="1">
      <c r="A495" s="119"/>
      <c r="B495" s="119"/>
      <c r="C495" s="119"/>
      <c r="D495" s="119"/>
      <c r="E495" s="121"/>
      <c r="F495" s="121"/>
      <c r="G495" s="119"/>
      <c r="H495" s="121"/>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row>
    <row r="496" spans="1:31" ht="12.75" customHeight="1">
      <c r="A496" s="119"/>
      <c r="B496" s="119"/>
      <c r="C496" s="119"/>
      <c r="D496" s="119"/>
      <c r="E496" s="121"/>
      <c r="F496" s="121"/>
      <c r="G496" s="119"/>
      <c r="H496" s="121"/>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row>
    <row r="497" spans="1:31" ht="12.75" customHeight="1">
      <c r="A497" s="119"/>
      <c r="B497" s="119"/>
      <c r="C497" s="119"/>
      <c r="D497" s="119"/>
      <c r="E497" s="121"/>
      <c r="F497" s="121"/>
      <c r="G497" s="119"/>
      <c r="H497" s="121"/>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row>
    <row r="498" spans="1:31" ht="12.75" customHeight="1">
      <c r="A498" s="119"/>
      <c r="B498" s="119"/>
      <c r="C498" s="119"/>
      <c r="D498" s="119"/>
      <c r="E498" s="121"/>
      <c r="F498" s="121"/>
      <c r="G498" s="119"/>
      <c r="H498" s="121"/>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row>
    <row r="499" spans="1:31" ht="12.75" customHeight="1">
      <c r="A499" s="119"/>
      <c r="B499" s="119"/>
      <c r="C499" s="119"/>
      <c r="D499" s="119"/>
      <c r="E499" s="121"/>
      <c r="F499" s="121"/>
      <c r="G499" s="119"/>
      <c r="H499" s="121"/>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row>
    <row r="500" spans="1:31" ht="12.75" customHeight="1">
      <c r="A500" s="119"/>
      <c r="B500" s="119"/>
      <c r="C500" s="119"/>
      <c r="D500" s="119"/>
      <c r="E500" s="121"/>
      <c r="F500" s="121"/>
      <c r="G500" s="119"/>
      <c r="H500" s="121"/>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row>
    <row r="501" spans="1:31" ht="12.75" customHeight="1">
      <c r="A501" s="119"/>
      <c r="B501" s="119"/>
      <c r="C501" s="119"/>
      <c r="D501" s="119"/>
      <c r="E501" s="121"/>
      <c r="F501" s="121"/>
      <c r="G501" s="119"/>
      <c r="H501" s="121"/>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row>
    <row r="502" spans="1:31" ht="12.75" customHeight="1">
      <c r="A502" s="119"/>
      <c r="B502" s="119"/>
      <c r="C502" s="119"/>
      <c r="D502" s="119"/>
      <c r="E502" s="121"/>
      <c r="F502" s="121"/>
      <c r="G502" s="119"/>
      <c r="H502" s="121"/>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row>
    <row r="503" spans="1:31" ht="12.75" customHeight="1">
      <c r="A503" s="119"/>
      <c r="B503" s="119"/>
      <c r="C503" s="119"/>
      <c r="D503" s="119"/>
      <c r="E503" s="121"/>
      <c r="F503" s="121"/>
      <c r="G503" s="119"/>
      <c r="H503" s="121"/>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row>
    <row r="504" spans="1:31" ht="12.75" customHeight="1">
      <c r="A504" s="119"/>
      <c r="B504" s="119"/>
      <c r="C504" s="119"/>
      <c r="D504" s="119"/>
      <c r="E504" s="121"/>
      <c r="F504" s="121"/>
      <c r="G504" s="119"/>
      <c r="H504" s="121"/>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row>
    <row r="505" spans="1:31" ht="12.75" customHeight="1">
      <c r="A505" s="119"/>
      <c r="B505" s="119"/>
      <c r="C505" s="119"/>
      <c r="D505" s="119"/>
      <c r="E505" s="121"/>
      <c r="F505" s="121"/>
      <c r="G505" s="119"/>
      <c r="H505" s="121"/>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row>
    <row r="506" spans="1:31" ht="12.75" customHeight="1">
      <c r="A506" s="119"/>
      <c r="B506" s="119"/>
      <c r="C506" s="119"/>
      <c r="D506" s="119"/>
      <c r="E506" s="121"/>
      <c r="F506" s="121"/>
      <c r="G506" s="119"/>
      <c r="H506" s="121"/>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row>
    <row r="507" spans="1:31" ht="12.75" customHeight="1">
      <c r="A507" s="119"/>
      <c r="B507" s="119"/>
      <c r="C507" s="119"/>
      <c r="D507" s="119"/>
      <c r="E507" s="121"/>
      <c r="F507" s="121"/>
      <c r="G507" s="119"/>
      <c r="H507" s="121"/>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row>
    <row r="508" spans="1:31" ht="12.75" customHeight="1">
      <c r="A508" s="119"/>
      <c r="B508" s="119"/>
      <c r="C508" s="119"/>
      <c r="D508" s="119"/>
      <c r="E508" s="121"/>
      <c r="F508" s="121"/>
      <c r="G508" s="119"/>
      <c r="H508" s="121"/>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row>
    <row r="509" spans="1:31" ht="12.75" customHeight="1">
      <c r="A509" s="119"/>
      <c r="B509" s="119"/>
      <c r="C509" s="119"/>
      <c r="D509" s="119"/>
      <c r="E509" s="121"/>
      <c r="F509" s="121"/>
      <c r="G509" s="119"/>
      <c r="H509" s="121"/>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row>
    <row r="510" spans="1:31" ht="12.75" customHeight="1">
      <c r="A510" s="119"/>
      <c r="B510" s="119"/>
      <c r="C510" s="119"/>
      <c r="D510" s="119"/>
      <c r="E510" s="121"/>
      <c r="F510" s="121"/>
      <c r="G510" s="119"/>
      <c r="H510" s="121"/>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row>
    <row r="511" spans="1:31" ht="12.75" customHeight="1">
      <c r="A511" s="119"/>
      <c r="B511" s="119"/>
      <c r="C511" s="119"/>
      <c r="D511" s="119"/>
      <c r="E511" s="121"/>
      <c r="F511" s="121"/>
      <c r="G511" s="119"/>
      <c r="H511" s="121"/>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row>
    <row r="512" spans="1:31" ht="12.75" customHeight="1">
      <c r="A512" s="119"/>
      <c r="B512" s="119"/>
      <c r="C512" s="119"/>
      <c r="D512" s="119"/>
      <c r="E512" s="121"/>
      <c r="F512" s="121"/>
      <c r="G512" s="119"/>
      <c r="H512" s="121"/>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row>
    <row r="513" spans="1:31" ht="12.75" customHeight="1">
      <c r="A513" s="119"/>
      <c r="B513" s="119"/>
      <c r="C513" s="119"/>
      <c r="D513" s="119"/>
      <c r="E513" s="121"/>
      <c r="F513" s="121"/>
      <c r="G513" s="119"/>
      <c r="H513" s="121"/>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row>
    <row r="514" spans="1:31" ht="12.75" customHeight="1">
      <c r="A514" s="119"/>
      <c r="B514" s="119"/>
      <c r="C514" s="119"/>
      <c r="D514" s="119"/>
      <c r="E514" s="121"/>
      <c r="F514" s="121"/>
      <c r="G514" s="119"/>
      <c r="H514" s="121"/>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row>
    <row r="515" spans="1:31" ht="12.75" customHeight="1">
      <c r="A515" s="119"/>
      <c r="B515" s="119"/>
      <c r="C515" s="119"/>
      <c r="D515" s="119"/>
      <c r="E515" s="121"/>
      <c r="F515" s="121"/>
      <c r="G515" s="119"/>
      <c r="H515" s="121"/>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row>
    <row r="516" spans="1:31" ht="12.75" customHeight="1">
      <c r="A516" s="119"/>
      <c r="B516" s="119"/>
      <c r="C516" s="119"/>
      <c r="D516" s="119"/>
      <c r="E516" s="121"/>
      <c r="F516" s="121"/>
      <c r="G516" s="119"/>
      <c r="H516" s="121"/>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row>
    <row r="517" spans="1:31" ht="12.75" customHeight="1">
      <c r="A517" s="119"/>
      <c r="B517" s="119"/>
      <c r="C517" s="119"/>
      <c r="D517" s="119"/>
      <c r="E517" s="121"/>
      <c r="F517" s="121"/>
      <c r="G517" s="119"/>
      <c r="H517" s="121"/>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row>
    <row r="518" spans="1:31" ht="12.75" customHeight="1">
      <c r="A518" s="119"/>
      <c r="B518" s="119"/>
      <c r="C518" s="119"/>
      <c r="D518" s="119"/>
      <c r="E518" s="121"/>
      <c r="F518" s="121"/>
      <c r="G518" s="119"/>
      <c r="H518" s="121"/>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row>
    <row r="519" spans="1:31" ht="12.75" customHeight="1">
      <c r="A519" s="119"/>
      <c r="B519" s="119"/>
      <c r="C519" s="119"/>
      <c r="D519" s="119"/>
      <c r="E519" s="121"/>
      <c r="F519" s="121"/>
      <c r="G519" s="119"/>
      <c r="H519" s="121"/>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row>
    <row r="520" spans="1:31" ht="12.75" customHeight="1">
      <c r="A520" s="119"/>
      <c r="B520" s="119"/>
      <c r="C520" s="119"/>
      <c r="D520" s="119"/>
      <c r="E520" s="121"/>
      <c r="F520" s="121"/>
      <c r="G520" s="119"/>
      <c r="H520" s="121"/>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row>
    <row r="521" spans="1:31" ht="12.75" customHeight="1">
      <c r="A521" s="119"/>
      <c r="B521" s="119"/>
      <c r="C521" s="119"/>
      <c r="D521" s="119"/>
      <c r="E521" s="121"/>
      <c r="F521" s="121"/>
      <c r="G521" s="119"/>
      <c r="H521" s="121"/>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row>
    <row r="522" spans="1:31" ht="12.75" customHeight="1">
      <c r="A522" s="119"/>
      <c r="B522" s="119"/>
      <c r="C522" s="119"/>
      <c r="D522" s="119"/>
      <c r="E522" s="121"/>
      <c r="F522" s="121"/>
      <c r="G522" s="119"/>
      <c r="H522" s="121"/>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row>
    <row r="523" spans="1:31" ht="12.75" customHeight="1">
      <c r="A523" s="119"/>
      <c r="B523" s="119"/>
      <c r="C523" s="119"/>
      <c r="D523" s="119"/>
      <c r="E523" s="121"/>
      <c r="F523" s="121"/>
      <c r="G523" s="119"/>
      <c r="H523" s="121"/>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row>
    <row r="524" spans="1:31" ht="12.75" customHeight="1">
      <c r="A524" s="119"/>
      <c r="B524" s="119"/>
      <c r="C524" s="119"/>
      <c r="D524" s="119"/>
      <c r="E524" s="121"/>
      <c r="F524" s="121"/>
      <c r="G524" s="119"/>
      <c r="H524" s="121"/>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row>
    <row r="525" spans="1:31" ht="12.75" customHeight="1">
      <c r="A525" s="119"/>
      <c r="B525" s="119"/>
      <c r="C525" s="119"/>
      <c r="D525" s="119"/>
      <c r="E525" s="121"/>
      <c r="F525" s="121"/>
      <c r="G525" s="119"/>
      <c r="H525" s="121"/>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row>
    <row r="526" spans="1:31" ht="12.75" customHeight="1">
      <c r="A526" s="119"/>
      <c r="B526" s="119"/>
      <c r="C526" s="119"/>
      <c r="D526" s="119"/>
      <c r="E526" s="121"/>
      <c r="F526" s="121"/>
      <c r="G526" s="119"/>
      <c r="H526" s="121"/>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row>
    <row r="527" spans="1:31" ht="12.75" customHeight="1">
      <c r="A527" s="119"/>
      <c r="B527" s="119"/>
      <c r="C527" s="119"/>
      <c r="D527" s="119"/>
      <c r="E527" s="121"/>
      <c r="F527" s="121"/>
      <c r="G527" s="119"/>
      <c r="H527" s="121"/>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row>
    <row r="528" spans="1:31" ht="12.75" customHeight="1">
      <c r="A528" s="119"/>
      <c r="B528" s="119"/>
      <c r="C528" s="119"/>
      <c r="D528" s="119"/>
      <c r="E528" s="121"/>
      <c r="F528" s="121"/>
      <c r="G528" s="119"/>
      <c r="H528" s="121"/>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row>
    <row r="529" spans="1:31" ht="12.75" customHeight="1">
      <c r="A529" s="119"/>
      <c r="B529" s="119"/>
      <c r="C529" s="119"/>
      <c r="D529" s="119"/>
      <c r="E529" s="121"/>
      <c r="F529" s="121"/>
      <c r="G529" s="119"/>
      <c r="H529" s="121"/>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row>
    <row r="530" spans="1:31" ht="12.75" customHeight="1">
      <c r="A530" s="119"/>
      <c r="B530" s="119"/>
      <c r="C530" s="119"/>
      <c r="D530" s="119"/>
      <c r="E530" s="121"/>
      <c r="F530" s="121"/>
      <c r="G530" s="119"/>
      <c r="H530" s="121"/>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row>
    <row r="531" spans="1:31" ht="12.75" customHeight="1">
      <c r="A531" s="119"/>
      <c r="B531" s="119"/>
      <c r="C531" s="119"/>
      <c r="D531" s="119"/>
      <c r="E531" s="121"/>
      <c r="F531" s="121"/>
      <c r="G531" s="119"/>
      <c r="H531" s="121"/>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row>
    <row r="532" spans="1:31" ht="12.75" customHeight="1">
      <c r="A532" s="119"/>
      <c r="B532" s="119"/>
      <c r="C532" s="119"/>
      <c r="D532" s="119"/>
      <c r="E532" s="121"/>
      <c r="F532" s="121"/>
      <c r="G532" s="119"/>
      <c r="H532" s="121"/>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row>
    <row r="533" spans="1:31" ht="12.75" customHeight="1">
      <c r="A533" s="119"/>
      <c r="B533" s="119"/>
      <c r="C533" s="119"/>
      <c r="D533" s="119"/>
      <c r="E533" s="121"/>
      <c r="F533" s="121"/>
      <c r="G533" s="119"/>
      <c r="H533" s="121"/>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row>
    <row r="534" spans="1:31" ht="12.75" customHeight="1">
      <c r="A534" s="119"/>
      <c r="B534" s="119"/>
      <c r="C534" s="119"/>
      <c r="D534" s="119"/>
      <c r="E534" s="121"/>
      <c r="F534" s="121"/>
      <c r="G534" s="119"/>
      <c r="H534" s="121"/>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row>
    <row r="535" spans="1:31" ht="12.75" customHeight="1">
      <c r="A535" s="119"/>
      <c r="B535" s="119"/>
      <c r="C535" s="119"/>
      <c r="D535" s="119"/>
      <c r="E535" s="121"/>
      <c r="F535" s="121"/>
      <c r="G535" s="119"/>
      <c r="H535" s="121"/>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row>
    <row r="536" spans="1:31" ht="12.75" customHeight="1">
      <c r="A536" s="119"/>
      <c r="B536" s="119"/>
      <c r="C536" s="119"/>
      <c r="D536" s="119"/>
      <c r="E536" s="121"/>
      <c r="F536" s="121"/>
      <c r="G536" s="119"/>
      <c r="H536" s="121"/>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row>
    <row r="537" spans="1:31" ht="12.75" customHeight="1">
      <c r="A537" s="119"/>
      <c r="B537" s="119"/>
      <c r="C537" s="119"/>
      <c r="D537" s="119"/>
      <c r="E537" s="121"/>
      <c r="F537" s="121"/>
      <c r="G537" s="119"/>
      <c r="H537" s="121"/>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row>
    <row r="538" spans="1:31" ht="12.75" customHeight="1">
      <c r="A538" s="119"/>
      <c r="B538" s="119"/>
      <c r="C538" s="119"/>
      <c r="D538" s="119"/>
      <c r="E538" s="121"/>
      <c r="F538" s="121"/>
      <c r="G538" s="119"/>
      <c r="H538" s="121"/>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row>
    <row r="539" spans="1:31" ht="12.75" customHeight="1">
      <c r="A539" s="119"/>
      <c r="B539" s="119"/>
      <c r="C539" s="119"/>
      <c r="D539" s="119"/>
      <c r="E539" s="121"/>
      <c r="F539" s="121"/>
      <c r="G539" s="119"/>
      <c r="H539" s="121"/>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row>
    <row r="540" spans="1:31" ht="12.75" customHeight="1">
      <c r="A540" s="119"/>
      <c r="B540" s="119"/>
      <c r="C540" s="119"/>
      <c r="D540" s="119"/>
      <c r="E540" s="121"/>
      <c r="F540" s="121"/>
      <c r="G540" s="119"/>
      <c r="H540" s="121"/>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row>
    <row r="541" spans="1:31" ht="12.75" customHeight="1">
      <c r="A541" s="119"/>
      <c r="B541" s="119"/>
      <c r="C541" s="119"/>
      <c r="D541" s="119"/>
      <c r="E541" s="121"/>
      <c r="F541" s="121"/>
      <c r="G541" s="119"/>
      <c r="H541" s="121"/>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row>
    <row r="542" spans="1:31" ht="12.75" customHeight="1">
      <c r="A542" s="119"/>
      <c r="B542" s="119"/>
      <c r="C542" s="119"/>
      <c r="D542" s="119"/>
      <c r="E542" s="121"/>
      <c r="F542" s="121"/>
      <c r="G542" s="119"/>
      <c r="H542" s="121"/>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row>
    <row r="543" spans="1:31" ht="12.75" customHeight="1">
      <c r="A543" s="119"/>
      <c r="B543" s="119"/>
      <c r="C543" s="119"/>
      <c r="D543" s="119"/>
      <c r="E543" s="121"/>
      <c r="F543" s="121"/>
      <c r="G543" s="119"/>
      <c r="H543" s="121"/>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row>
    <row r="544" spans="1:31" ht="12.75" customHeight="1">
      <c r="A544" s="119"/>
      <c r="B544" s="119"/>
      <c r="C544" s="119"/>
      <c r="D544" s="119"/>
      <c r="E544" s="121"/>
      <c r="F544" s="121"/>
      <c r="G544" s="119"/>
      <c r="H544" s="121"/>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row>
    <row r="545" spans="1:31" ht="12.75" customHeight="1">
      <c r="A545" s="119"/>
      <c r="B545" s="119"/>
      <c r="C545" s="119"/>
      <c r="D545" s="119"/>
      <c r="E545" s="121"/>
      <c r="F545" s="121"/>
      <c r="G545" s="119"/>
      <c r="H545" s="121"/>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row>
    <row r="546" spans="1:31" ht="12.75" customHeight="1">
      <c r="A546" s="119"/>
      <c r="B546" s="119"/>
      <c r="C546" s="119"/>
      <c r="D546" s="119"/>
      <c r="E546" s="121"/>
      <c r="F546" s="121"/>
      <c r="G546" s="119"/>
      <c r="H546" s="121"/>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row>
    <row r="547" spans="1:31" ht="12.75" customHeight="1">
      <c r="A547" s="119"/>
      <c r="B547" s="119"/>
      <c r="C547" s="119"/>
      <c r="D547" s="119"/>
      <c r="E547" s="121"/>
      <c r="F547" s="121"/>
      <c r="G547" s="119"/>
      <c r="H547" s="121"/>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row>
    <row r="548" spans="1:31" ht="12.75" customHeight="1">
      <c r="A548" s="119"/>
      <c r="B548" s="119"/>
      <c r="C548" s="119"/>
      <c r="D548" s="119"/>
      <c r="E548" s="121"/>
      <c r="F548" s="121"/>
      <c r="G548" s="119"/>
      <c r="H548" s="121"/>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row>
    <row r="549" spans="1:31" ht="12.75" customHeight="1">
      <c r="A549" s="119"/>
      <c r="B549" s="119"/>
      <c r="C549" s="119"/>
      <c r="D549" s="119"/>
      <c r="E549" s="121"/>
      <c r="F549" s="121"/>
      <c r="G549" s="119"/>
      <c r="H549" s="121"/>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row>
    <row r="550" spans="1:31" ht="12.75" customHeight="1">
      <c r="A550" s="119"/>
      <c r="B550" s="119"/>
      <c r="C550" s="119"/>
      <c r="D550" s="119"/>
      <c r="E550" s="121"/>
      <c r="F550" s="121"/>
      <c r="G550" s="119"/>
      <c r="H550" s="121"/>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row>
    <row r="551" spans="1:31" ht="12.75" customHeight="1">
      <c r="A551" s="119"/>
      <c r="B551" s="119"/>
      <c r="C551" s="119"/>
      <c r="D551" s="119"/>
      <c r="E551" s="121"/>
      <c r="F551" s="121"/>
      <c r="G551" s="119"/>
      <c r="H551" s="121"/>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row>
    <row r="552" spans="1:31" ht="12.75" customHeight="1">
      <c r="A552" s="119"/>
      <c r="B552" s="119"/>
      <c r="C552" s="119"/>
      <c r="D552" s="119"/>
      <c r="E552" s="121"/>
      <c r="F552" s="121"/>
      <c r="G552" s="119"/>
      <c r="H552" s="121"/>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row>
    <row r="553" spans="1:31" ht="12.75" customHeight="1">
      <c r="A553" s="119"/>
      <c r="B553" s="119"/>
      <c r="C553" s="119"/>
      <c r="D553" s="119"/>
      <c r="E553" s="121"/>
      <c r="F553" s="121"/>
      <c r="G553" s="119"/>
      <c r="H553" s="121"/>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row>
    <row r="554" spans="1:31" ht="12.75" customHeight="1">
      <c r="A554" s="119"/>
      <c r="B554" s="119"/>
      <c r="C554" s="119"/>
      <c r="D554" s="119"/>
      <c r="E554" s="121"/>
      <c r="F554" s="121"/>
      <c r="G554" s="119"/>
      <c r="H554" s="121"/>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row>
    <row r="555" spans="1:31" ht="12.75" customHeight="1">
      <c r="A555" s="119"/>
      <c r="B555" s="119"/>
      <c r="C555" s="119"/>
      <c r="D555" s="119"/>
      <c r="E555" s="121"/>
      <c r="F555" s="121"/>
      <c r="G555" s="119"/>
      <c r="H555" s="121"/>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row>
    <row r="556" spans="1:31" ht="12.75" customHeight="1">
      <c r="A556" s="119"/>
      <c r="B556" s="119"/>
      <c r="C556" s="119"/>
      <c r="D556" s="119"/>
      <c r="E556" s="121"/>
      <c r="F556" s="121"/>
      <c r="G556" s="119"/>
      <c r="H556" s="121"/>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row>
    <row r="557" spans="1:31" ht="12.75" customHeight="1">
      <c r="A557" s="119"/>
      <c r="B557" s="119"/>
      <c r="C557" s="119"/>
      <c r="D557" s="119"/>
      <c r="E557" s="121"/>
      <c r="F557" s="121"/>
      <c r="G557" s="119"/>
      <c r="H557" s="121"/>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row>
    <row r="558" spans="1:31" ht="12.75" customHeight="1">
      <c r="A558" s="119"/>
      <c r="B558" s="119"/>
      <c r="C558" s="119"/>
      <c r="D558" s="119"/>
      <c r="E558" s="121"/>
      <c r="F558" s="121"/>
      <c r="G558" s="119"/>
      <c r="H558" s="121"/>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row>
    <row r="559" spans="1:31" ht="12.75" customHeight="1">
      <c r="A559" s="119"/>
      <c r="B559" s="119"/>
      <c r="C559" s="119"/>
      <c r="D559" s="119"/>
      <c r="E559" s="121"/>
      <c r="F559" s="121"/>
      <c r="G559" s="119"/>
      <c r="H559" s="121"/>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row>
    <row r="560" spans="1:31" ht="12.75" customHeight="1">
      <c r="A560" s="119"/>
      <c r="B560" s="119"/>
      <c r="C560" s="119"/>
      <c r="D560" s="119"/>
      <c r="E560" s="121"/>
      <c r="F560" s="121"/>
      <c r="G560" s="119"/>
      <c r="H560" s="121"/>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row>
    <row r="561" spans="1:31" ht="12.75" customHeight="1">
      <c r="A561" s="119"/>
      <c r="B561" s="119"/>
      <c r="C561" s="119"/>
      <c r="D561" s="119"/>
      <c r="E561" s="121"/>
      <c r="F561" s="121"/>
      <c r="G561" s="119"/>
      <c r="H561" s="121"/>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row>
    <row r="562" spans="1:31" ht="12.75" customHeight="1">
      <c r="A562" s="119"/>
      <c r="B562" s="119"/>
      <c r="C562" s="119"/>
      <c r="D562" s="119"/>
      <c r="E562" s="121"/>
      <c r="F562" s="121"/>
      <c r="G562" s="119"/>
      <c r="H562" s="121"/>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row>
    <row r="563" spans="1:31" ht="12.75" customHeight="1">
      <c r="A563" s="119"/>
      <c r="B563" s="119"/>
      <c r="C563" s="119"/>
      <c r="D563" s="119"/>
      <c r="E563" s="121"/>
      <c r="F563" s="121"/>
      <c r="G563" s="119"/>
      <c r="H563" s="121"/>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row>
    <row r="564" spans="1:31" ht="12.75" customHeight="1">
      <c r="A564" s="119"/>
      <c r="B564" s="119"/>
      <c r="C564" s="119"/>
      <c r="D564" s="119"/>
      <c r="E564" s="121"/>
      <c r="F564" s="121"/>
      <c r="G564" s="119"/>
      <c r="H564" s="121"/>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row>
    <row r="565" spans="1:31" ht="12.75" customHeight="1">
      <c r="A565" s="119"/>
      <c r="B565" s="119"/>
      <c r="C565" s="119"/>
      <c r="D565" s="119"/>
      <c r="E565" s="121"/>
      <c r="F565" s="121"/>
      <c r="G565" s="119"/>
      <c r="H565" s="121"/>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row>
    <row r="566" spans="1:31" ht="12.75" customHeight="1">
      <c r="A566" s="119"/>
      <c r="B566" s="119"/>
      <c r="C566" s="119"/>
      <c r="D566" s="119"/>
      <c r="E566" s="121"/>
      <c r="F566" s="121"/>
      <c r="G566" s="119"/>
      <c r="H566" s="121"/>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row>
    <row r="567" spans="1:31" ht="12.75" customHeight="1">
      <c r="A567" s="119"/>
      <c r="B567" s="119"/>
      <c r="C567" s="119"/>
      <c r="D567" s="119"/>
      <c r="E567" s="121"/>
      <c r="F567" s="121"/>
      <c r="G567" s="119"/>
      <c r="H567" s="121"/>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row>
    <row r="568" spans="1:31" ht="12.75" customHeight="1">
      <c r="A568" s="119"/>
      <c r="B568" s="119"/>
      <c r="C568" s="119"/>
      <c r="D568" s="119"/>
      <c r="E568" s="121"/>
      <c r="F568" s="121"/>
      <c r="G568" s="119"/>
      <c r="H568" s="121"/>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row>
    <row r="569" spans="1:31" ht="12.75" customHeight="1">
      <c r="A569" s="119"/>
      <c r="B569" s="119"/>
      <c r="C569" s="119"/>
      <c r="D569" s="119"/>
      <c r="E569" s="121"/>
      <c r="F569" s="121"/>
      <c r="G569" s="119"/>
      <c r="H569" s="121"/>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row>
    <row r="570" spans="1:31" ht="12.75" customHeight="1">
      <c r="A570" s="119"/>
      <c r="B570" s="119"/>
      <c r="C570" s="119"/>
      <c r="D570" s="119"/>
      <c r="E570" s="121"/>
      <c r="F570" s="121"/>
      <c r="G570" s="119"/>
      <c r="H570" s="121"/>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row>
    <row r="571" spans="1:31" ht="12.75" customHeight="1">
      <c r="A571" s="119"/>
      <c r="B571" s="119"/>
      <c r="C571" s="119"/>
      <c r="D571" s="119"/>
      <c r="E571" s="121"/>
      <c r="F571" s="121"/>
      <c r="G571" s="119"/>
      <c r="H571" s="121"/>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row>
    <row r="572" spans="1:31" ht="12.75" customHeight="1">
      <c r="A572" s="119"/>
      <c r="B572" s="119"/>
      <c r="C572" s="119"/>
      <c r="D572" s="119"/>
      <c r="E572" s="121"/>
      <c r="F572" s="121"/>
      <c r="G572" s="119"/>
      <c r="H572" s="121"/>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row>
    <row r="573" spans="1:31" ht="12.75" customHeight="1">
      <c r="A573" s="119"/>
      <c r="B573" s="119"/>
      <c r="C573" s="119"/>
      <c r="D573" s="119"/>
      <c r="E573" s="121"/>
      <c r="F573" s="121"/>
      <c r="G573" s="119"/>
      <c r="H573" s="121"/>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row>
    <row r="574" spans="1:31" ht="12.75" customHeight="1">
      <c r="A574" s="119"/>
      <c r="B574" s="119"/>
      <c r="C574" s="119"/>
      <c r="D574" s="119"/>
      <c r="E574" s="121"/>
      <c r="F574" s="121"/>
      <c r="G574" s="119"/>
      <c r="H574" s="121"/>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row>
    <row r="575" spans="1:31" ht="12.75" customHeight="1">
      <c r="A575" s="119"/>
      <c r="B575" s="119"/>
      <c r="C575" s="119"/>
      <c r="D575" s="119"/>
      <c r="E575" s="121"/>
      <c r="F575" s="121"/>
      <c r="G575" s="119"/>
      <c r="H575" s="121"/>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row>
    <row r="576" spans="1:31" ht="12.75" customHeight="1">
      <c r="A576" s="119"/>
      <c r="B576" s="119"/>
      <c r="C576" s="119"/>
      <c r="D576" s="119"/>
      <c r="E576" s="121"/>
      <c r="F576" s="121"/>
      <c r="G576" s="119"/>
      <c r="H576" s="121"/>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row>
    <row r="577" spans="1:31" ht="12.75" customHeight="1">
      <c r="A577" s="119"/>
      <c r="B577" s="119"/>
      <c r="C577" s="119"/>
      <c r="D577" s="119"/>
      <c r="E577" s="121"/>
      <c r="F577" s="121"/>
      <c r="G577" s="119"/>
      <c r="H577" s="121"/>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row>
    <row r="578" spans="1:31" ht="12.75" customHeight="1">
      <c r="A578" s="119"/>
      <c r="B578" s="119"/>
      <c r="C578" s="119"/>
      <c r="D578" s="119"/>
      <c r="E578" s="121"/>
      <c r="F578" s="121"/>
      <c r="G578" s="119"/>
      <c r="H578" s="121"/>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row>
    <row r="579" spans="1:31" ht="12.75" customHeight="1">
      <c r="A579" s="119"/>
      <c r="B579" s="119"/>
      <c r="C579" s="119"/>
      <c r="D579" s="119"/>
      <c r="E579" s="121"/>
      <c r="F579" s="121"/>
      <c r="G579" s="119"/>
      <c r="H579" s="121"/>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row>
    <row r="580" spans="1:31" ht="12.75" customHeight="1">
      <c r="A580" s="119"/>
      <c r="B580" s="119"/>
      <c r="C580" s="119"/>
      <c r="D580" s="119"/>
      <c r="E580" s="121"/>
      <c r="F580" s="121"/>
      <c r="G580" s="119"/>
      <c r="H580" s="121"/>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row>
    <row r="581" spans="1:31" ht="12.75" customHeight="1">
      <c r="A581" s="119"/>
      <c r="B581" s="119"/>
      <c r="C581" s="119"/>
      <c r="D581" s="119"/>
      <c r="E581" s="121"/>
      <c r="F581" s="121"/>
      <c r="G581" s="119"/>
      <c r="H581" s="121"/>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row>
    <row r="582" spans="1:31" ht="12.75" customHeight="1">
      <c r="A582" s="119"/>
      <c r="B582" s="119"/>
      <c r="C582" s="119"/>
      <c r="D582" s="119"/>
      <c r="E582" s="121"/>
      <c r="F582" s="121"/>
      <c r="G582" s="119"/>
      <c r="H582" s="121"/>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row>
    <row r="583" spans="1:31" ht="12.75" customHeight="1">
      <c r="A583" s="119"/>
      <c r="B583" s="119"/>
      <c r="C583" s="119"/>
      <c r="D583" s="119"/>
      <c r="E583" s="121"/>
      <c r="F583" s="121"/>
      <c r="G583" s="119"/>
      <c r="H583" s="121"/>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row>
    <row r="584" spans="1:31" ht="12.75" customHeight="1">
      <c r="A584" s="119"/>
      <c r="B584" s="119"/>
      <c r="C584" s="119"/>
      <c r="D584" s="119"/>
      <c r="E584" s="121"/>
      <c r="F584" s="121"/>
      <c r="G584" s="119"/>
      <c r="H584" s="121"/>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row>
    <row r="585" spans="1:31" ht="12.75" customHeight="1">
      <c r="A585" s="119"/>
      <c r="B585" s="119"/>
      <c r="C585" s="119"/>
      <c r="D585" s="119"/>
      <c r="E585" s="121"/>
      <c r="F585" s="121"/>
      <c r="G585" s="119"/>
      <c r="H585" s="121"/>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row>
    <row r="586" spans="1:31" ht="12.75" customHeight="1">
      <c r="A586" s="119"/>
      <c r="B586" s="119"/>
      <c r="C586" s="119"/>
      <c r="D586" s="119"/>
      <c r="E586" s="121"/>
      <c r="F586" s="121"/>
      <c r="G586" s="119"/>
      <c r="H586" s="121"/>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row>
    <row r="587" spans="1:31" ht="12.75" customHeight="1">
      <c r="A587" s="119"/>
      <c r="B587" s="119"/>
      <c r="C587" s="119"/>
      <c r="D587" s="119"/>
      <c r="E587" s="121"/>
      <c r="F587" s="121"/>
      <c r="G587" s="119"/>
      <c r="H587" s="121"/>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row>
    <row r="588" spans="1:31" ht="12.75" customHeight="1">
      <c r="A588" s="119"/>
      <c r="B588" s="119"/>
      <c r="C588" s="119"/>
      <c r="D588" s="119"/>
      <c r="E588" s="121"/>
      <c r="F588" s="121"/>
      <c r="G588" s="119"/>
      <c r="H588" s="121"/>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row>
    <row r="589" spans="1:31" ht="12.75" customHeight="1">
      <c r="A589" s="119"/>
      <c r="B589" s="119"/>
      <c r="C589" s="119"/>
      <c r="D589" s="119"/>
      <c r="E589" s="121"/>
      <c r="F589" s="121"/>
      <c r="G589" s="119"/>
      <c r="H589" s="121"/>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row>
    <row r="590" spans="1:31" ht="12.75" customHeight="1">
      <c r="A590" s="119"/>
      <c r="B590" s="119"/>
      <c r="C590" s="119"/>
      <c r="D590" s="119"/>
      <c r="E590" s="121"/>
      <c r="F590" s="121"/>
      <c r="G590" s="119"/>
      <c r="H590" s="121"/>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row>
    <row r="591" spans="1:31" ht="12.75" customHeight="1">
      <c r="A591" s="119"/>
      <c r="B591" s="119"/>
      <c r="C591" s="119"/>
      <c r="D591" s="119"/>
      <c r="E591" s="121"/>
      <c r="F591" s="121"/>
      <c r="G591" s="119"/>
      <c r="H591" s="121"/>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row>
    <row r="592" spans="1:31" ht="12.75" customHeight="1">
      <c r="A592" s="119"/>
      <c r="B592" s="119"/>
      <c r="C592" s="119"/>
      <c r="D592" s="119"/>
      <c r="E592" s="121"/>
      <c r="F592" s="121"/>
      <c r="G592" s="119"/>
      <c r="H592" s="121"/>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row>
    <row r="593" spans="1:31" ht="12.75" customHeight="1">
      <c r="A593" s="119"/>
      <c r="B593" s="119"/>
      <c r="C593" s="119"/>
      <c r="D593" s="119"/>
      <c r="E593" s="121"/>
      <c r="F593" s="121"/>
      <c r="G593" s="119"/>
      <c r="H593" s="121"/>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row>
    <row r="594" spans="1:31" ht="12.75" customHeight="1">
      <c r="A594" s="119"/>
      <c r="B594" s="119"/>
      <c r="C594" s="119"/>
      <c r="D594" s="119"/>
      <c r="E594" s="121"/>
      <c r="F594" s="121"/>
      <c r="G594" s="119"/>
      <c r="H594" s="121"/>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row>
    <row r="595" spans="1:31" ht="12.75" customHeight="1">
      <c r="A595" s="119"/>
      <c r="B595" s="119"/>
      <c r="C595" s="119"/>
      <c r="D595" s="119"/>
      <c r="E595" s="121"/>
      <c r="F595" s="121"/>
      <c r="G595" s="119"/>
      <c r="H595" s="121"/>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row>
    <row r="596" spans="1:31" ht="12.75" customHeight="1">
      <c r="A596" s="119"/>
      <c r="B596" s="119"/>
      <c r="C596" s="119"/>
      <c r="D596" s="119"/>
      <c r="E596" s="121"/>
      <c r="F596" s="121"/>
      <c r="G596" s="119"/>
      <c r="H596" s="121"/>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row>
    <row r="597" spans="1:31" ht="12.75" customHeight="1">
      <c r="A597" s="119"/>
      <c r="B597" s="119"/>
      <c r="C597" s="119"/>
      <c r="D597" s="119"/>
      <c r="E597" s="121"/>
      <c r="F597" s="121"/>
      <c r="G597" s="119"/>
      <c r="H597" s="121"/>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row>
    <row r="598" spans="1:31" ht="12.75" customHeight="1">
      <c r="A598" s="119"/>
      <c r="B598" s="119"/>
      <c r="C598" s="119"/>
      <c r="D598" s="119"/>
      <c r="E598" s="121"/>
      <c r="F598" s="121"/>
      <c r="G598" s="119"/>
      <c r="H598" s="121"/>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row>
    <row r="599" spans="1:31" ht="12.75" customHeight="1">
      <c r="A599" s="119"/>
      <c r="B599" s="119"/>
      <c r="C599" s="119"/>
      <c r="D599" s="119"/>
      <c r="E599" s="121"/>
      <c r="F599" s="121"/>
      <c r="G599" s="119"/>
      <c r="H599" s="121"/>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row>
    <row r="600" spans="1:31" ht="12.75" customHeight="1">
      <c r="A600" s="119"/>
      <c r="B600" s="119"/>
      <c r="C600" s="119"/>
      <c r="D600" s="119"/>
      <c r="E600" s="121"/>
      <c r="F600" s="121"/>
      <c r="G600" s="119"/>
      <c r="H600" s="121"/>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row>
    <row r="601" spans="1:31" ht="12.75" customHeight="1">
      <c r="A601" s="119"/>
      <c r="B601" s="119"/>
      <c r="C601" s="119"/>
      <c r="D601" s="119"/>
      <c r="E601" s="121"/>
      <c r="F601" s="121"/>
      <c r="G601" s="119"/>
      <c r="H601" s="121"/>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row>
    <row r="602" spans="1:31" ht="12.75" customHeight="1">
      <c r="A602" s="119"/>
      <c r="B602" s="119"/>
      <c r="C602" s="119"/>
      <c r="D602" s="119"/>
      <c r="E602" s="121"/>
      <c r="F602" s="121"/>
      <c r="G602" s="119"/>
      <c r="H602" s="121"/>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row>
    <row r="603" spans="1:31" ht="12.75" customHeight="1">
      <c r="A603" s="119"/>
      <c r="B603" s="119"/>
      <c r="C603" s="119"/>
      <c r="D603" s="119"/>
      <c r="E603" s="121"/>
      <c r="F603" s="121"/>
      <c r="G603" s="119"/>
      <c r="H603" s="121"/>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row>
    <row r="604" spans="1:31" ht="12.75" customHeight="1">
      <c r="A604" s="119"/>
      <c r="B604" s="119"/>
      <c r="C604" s="119"/>
      <c r="D604" s="119"/>
      <c r="E604" s="121"/>
      <c r="F604" s="121"/>
      <c r="G604" s="119"/>
      <c r="H604" s="121"/>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row>
    <row r="605" spans="1:31" ht="12.75" customHeight="1">
      <c r="A605" s="119"/>
      <c r="B605" s="119"/>
      <c r="C605" s="119"/>
      <c r="D605" s="119"/>
      <c r="E605" s="121"/>
      <c r="F605" s="121"/>
      <c r="G605" s="119"/>
      <c r="H605" s="121"/>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row>
    <row r="606" spans="1:31" ht="12.75" customHeight="1">
      <c r="A606" s="119"/>
      <c r="B606" s="119"/>
      <c r="C606" s="119"/>
      <c r="D606" s="119"/>
      <c r="E606" s="121"/>
      <c r="F606" s="121"/>
      <c r="G606" s="119"/>
      <c r="H606" s="121"/>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row>
    <row r="607" spans="1:31" ht="12.75" customHeight="1">
      <c r="A607" s="119"/>
      <c r="B607" s="119"/>
      <c r="C607" s="119"/>
      <c r="D607" s="119"/>
      <c r="E607" s="121"/>
      <c r="F607" s="121"/>
      <c r="G607" s="119"/>
      <c r="H607" s="121"/>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row>
    <row r="608" spans="1:31" ht="12.75" customHeight="1">
      <c r="A608" s="119"/>
      <c r="B608" s="119"/>
      <c r="C608" s="119"/>
      <c r="D608" s="119"/>
      <c r="E608" s="121"/>
      <c r="F608" s="121"/>
      <c r="G608" s="119"/>
      <c r="H608" s="121"/>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row>
    <row r="609" spans="1:31" ht="12.75" customHeight="1">
      <c r="A609" s="119"/>
      <c r="B609" s="119"/>
      <c r="C609" s="119"/>
      <c r="D609" s="119"/>
      <c r="E609" s="121"/>
      <c r="F609" s="121"/>
      <c r="G609" s="119"/>
      <c r="H609" s="121"/>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row>
    <row r="610" spans="1:31" ht="12.75" customHeight="1">
      <c r="A610" s="119"/>
      <c r="B610" s="119"/>
      <c r="C610" s="119"/>
      <c r="D610" s="119"/>
      <c r="E610" s="121"/>
      <c r="F610" s="121"/>
      <c r="G610" s="119"/>
      <c r="H610" s="121"/>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row>
    <row r="611" spans="1:31" ht="12.75" customHeight="1">
      <c r="A611" s="119"/>
      <c r="B611" s="119"/>
      <c r="C611" s="119"/>
      <c r="D611" s="119"/>
      <c r="E611" s="121"/>
      <c r="F611" s="121"/>
      <c r="G611" s="119"/>
      <c r="H611" s="121"/>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row>
    <row r="612" spans="1:31" ht="12.75" customHeight="1">
      <c r="A612" s="119"/>
      <c r="B612" s="119"/>
      <c r="C612" s="119"/>
      <c r="D612" s="119"/>
      <c r="E612" s="121"/>
      <c r="F612" s="121"/>
      <c r="G612" s="119"/>
      <c r="H612" s="121"/>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row>
    <row r="613" spans="1:31" ht="12.75" customHeight="1">
      <c r="A613" s="119"/>
      <c r="B613" s="119"/>
      <c r="C613" s="119"/>
      <c r="D613" s="119"/>
      <c r="E613" s="121"/>
      <c r="F613" s="121"/>
      <c r="G613" s="119"/>
      <c r="H613" s="121"/>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row>
    <row r="614" spans="1:31" ht="12.75" customHeight="1">
      <c r="A614" s="119"/>
      <c r="B614" s="119"/>
      <c r="C614" s="119"/>
      <c r="D614" s="119"/>
      <c r="E614" s="121"/>
      <c r="F614" s="121"/>
      <c r="G614" s="119"/>
      <c r="H614" s="121"/>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row>
    <row r="615" spans="1:31" ht="12.75" customHeight="1">
      <c r="A615" s="119"/>
      <c r="B615" s="119"/>
      <c r="C615" s="119"/>
      <c r="D615" s="119"/>
      <c r="E615" s="121"/>
      <c r="F615" s="121"/>
      <c r="G615" s="119"/>
      <c r="H615" s="121"/>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row>
    <row r="616" spans="1:31" ht="12.75" customHeight="1">
      <c r="A616" s="119"/>
      <c r="B616" s="119"/>
      <c r="C616" s="119"/>
      <c r="D616" s="119"/>
      <c r="E616" s="121"/>
      <c r="F616" s="121"/>
      <c r="G616" s="119"/>
      <c r="H616" s="121"/>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row>
    <row r="617" spans="1:31" ht="12.75" customHeight="1">
      <c r="A617" s="119"/>
      <c r="B617" s="119"/>
      <c r="C617" s="119"/>
      <c r="D617" s="119"/>
      <c r="E617" s="121"/>
      <c r="F617" s="121"/>
      <c r="G617" s="119"/>
      <c r="H617" s="121"/>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row>
    <row r="618" spans="1:31" ht="12.75" customHeight="1">
      <c r="A618" s="119"/>
      <c r="B618" s="119"/>
      <c r="C618" s="119"/>
      <c r="D618" s="119"/>
      <c r="E618" s="121"/>
      <c r="F618" s="121"/>
      <c r="G618" s="119"/>
      <c r="H618" s="121"/>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row>
    <row r="619" spans="1:31" ht="12.75" customHeight="1">
      <c r="A619" s="119"/>
      <c r="B619" s="119"/>
      <c r="C619" s="119"/>
      <c r="D619" s="119"/>
      <c r="E619" s="121"/>
      <c r="F619" s="121"/>
      <c r="G619" s="119"/>
      <c r="H619" s="121"/>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row>
    <row r="620" spans="1:31" ht="12.75" customHeight="1">
      <c r="A620" s="119"/>
      <c r="B620" s="119"/>
      <c r="C620" s="119"/>
      <c r="D620" s="119"/>
      <c r="E620" s="121"/>
      <c r="F620" s="121"/>
      <c r="G620" s="119"/>
      <c r="H620" s="121"/>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row>
    <row r="621" spans="1:31" ht="12.75" customHeight="1">
      <c r="A621" s="119"/>
      <c r="B621" s="119"/>
      <c r="C621" s="119"/>
      <c r="D621" s="119"/>
      <c r="E621" s="121"/>
      <c r="F621" s="121"/>
      <c r="G621" s="119"/>
      <c r="H621" s="121"/>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row>
    <row r="622" spans="1:31" ht="12.75" customHeight="1">
      <c r="A622" s="119"/>
      <c r="B622" s="119"/>
      <c r="C622" s="119"/>
      <c r="D622" s="119"/>
      <c r="E622" s="121"/>
      <c r="F622" s="121"/>
      <c r="G622" s="119"/>
      <c r="H622" s="121"/>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row>
    <row r="623" spans="1:31" ht="12.75" customHeight="1">
      <c r="A623" s="119"/>
      <c r="B623" s="119"/>
      <c r="C623" s="119"/>
      <c r="D623" s="119"/>
      <c r="E623" s="121"/>
      <c r="F623" s="121"/>
      <c r="G623" s="119"/>
      <c r="H623" s="121"/>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row>
    <row r="624" spans="1:31" ht="12.75" customHeight="1">
      <c r="A624" s="119"/>
      <c r="B624" s="119"/>
      <c r="C624" s="119"/>
      <c r="D624" s="119"/>
      <c r="E624" s="121"/>
      <c r="F624" s="121"/>
      <c r="G624" s="119"/>
      <c r="H624" s="121"/>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row>
    <row r="625" spans="1:31" ht="12.75" customHeight="1">
      <c r="A625" s="119"/>
      <c r="B625" s="119"/>
      <c r="C625" s="119"/>
      <c r="D625" s="119"/>
      <c r="E625" s="121"/>
      <c r="F625" s="121"/>
      <c r="G625" s="119"/>
      <c r="H625" s="121"/>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row>
    <row r="626" spans="1:31" ht="12.75" customHeight="1">
      <c r="A626" s="119"/>
      <c r="B626" s="119"/>
      <c r="C626" s="119"/>
      <c r="D626" s="119"/>
      <c r="E626" s="121"/>
      <c r="F626" s="121"/>
      <c r="G626" s="119"/>
      <c r="H626" s="121"/>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row>
    <row r="627" spans="1:31" ht="12.75" customHeight="1">
      <c r="A627" s="119"/>
      <c r="B627" s="119"/>
      <c r="C627" s="119"/>
      <c r="D627" s="119"/>
      <c r="E627" s="121"/>
      <c r="F627" s="121"/>
      <c r="G627" s="119"/>
      <c r="H627" s="121"/>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row>
    <row r="628" spans="1:31" ht="12.75" customHeight="1">
      <c r="A628" s="119"/>
      <c r="B628" s="119"/>
      <c r="C628" s="119"/>
      <c r="D628" s="119"/>
      <c r="E628" s="121"/>
      <c r="F628" s="121"/>
      <c r="G628" s="119"/>
      <c r="H628" s="121"/>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row>
    <row r="629" spans="1:31" ht="12.75" customHeight="1">
      <c r="A629" s="119"/>
      <c r="B629" s="119"/>
      <c r="C629" s="119"/>
      <c r="D629" s="119"/>
      <c r="E629" s="121"/>
      <c r="F629" s="121"/>
      <c r="G629" s="119"/>
      <c r="H629" s="121"/>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row>
    <row r="630" spans="1:31" ht="12.75" customHeight="1">
      <c r="A630" s="119"/>
      <c r="B630" s="119"/>
      <c r="C630" s="119"/>
      <c r="D630" s="119"/>
      <c r="E630" s="121"/>
      <c r="F630" s="121"/>
      <c r="G630" s="119"/>
      <c r="H630" s="121"/>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row>
    <row r="631" spans="1:31" ht="12.75" customHeight="1">
      <c r="A631" s="119"/>
      <c r="B631" s="119"/>
      <c r="C631" s="119"/>
      <c r="D631" s="119"/>
      <c r="E631" s="121"/>
      <c r="F631" s="121"/>
      <c r="G631" s="119"/>
      <c r="H631" s="121"/>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row>
    <row r="632" spans="1:31" ht="12.75" customHeight="1">
      <c r="A632" s="119"/>
      <c r="B632" s="119"/>
      <c r="C632" s="119"/>
      <c r="D632" s="119"/>
      <c r="E632" s="121"/>
      <c r="F632" s="121"/>
      <c r="G632" s="119"/>
      <c r="H632" s="121"/>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row>
    <row r="633" spans="1:31" ht="12.75" customHeight="1">
      <c r="A633" s="119"/>
      <c r="B633" s="119"/>
      <c r="C633" s="119"/>
      <c r="D633" s="119"/>
      <c r="E633" s="121"/>
      <c r="F633" s="121"/>
      <c r="G633" s="119"/>
      <c r="H633" s="121"/>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row>
    <row r="634" spans="1:31" ht="12.75" customHeight="1">
      <c r="A634" s="119"/>
      <c r="B634" s="119"/>
      <c r="C634" s="119"/>
      <c r="D634" s="119"/>
      <c r="E634" s="121"/>
      <c r="F634" s="121"/>
      <c r="G634" s="119"/>
      <c r="H634" s="121"/>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row>
    <row r="635" spans="1:31" ht="12.75" customHeight="1">
      <c r="A635" s="119"/>
      <c r="B635" s="119"/>
      <c r="C635" s="119"/>
      <c r="D635" s="119"/>
      <c r="E635" s="121"/>
      <c r="F635" s="121"/>
      <c r="G635" s="119"/>
      <c r="H635" s="121"/>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row>
    <row r="636" spans="1:31" ht="12.75" customHeight="1">
      <c r="A636" s="119"/>
      <c r="B636" s="119"/>
      <c r="C636" s="119"/>
      <c r="D636" s="119"/>
      <c r="E636" s="121"/>
      <c r="F636" s="121"/>
      <c r="G636" s="119"/>
      <c r="H636" s="121"/>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row>
    <row r="637" spans="1:31" ht="12.75" customHeight="1">
      <c r="A637" s="119"/>
      <c r="B637" s="119"/>
      <c r="C637" s="119"/>
      <c r="D637" s="119"/>
      <c r="E637" s="121"/>
      <c r="F637" s="121"/>
      <c r="G637" s="119"/>
      <c r="H637" s="121"/>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row>
    <row r="638" spans="1:31" ht="12.75" customHeight="1">
      <c r="A638" s="119"/>
      <c r="B638" s="119"/>
      <c r="C638" s="119"/>
      <c r="D638" s="119"/>
      <c r="E638" s="121"/>
      <c r="F638" s="121"/>
      <c r="G638" s="119"/>
      <c r="H638" s="121"/>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row>
    <row r="639" spans="1:31" ht="12.75" customHeight="1">
      <c r="A639" s="119"/>
      <c r="B639" s="119"/>
      <c r="C639" s="119"/>
      <c r="D639" s="119"/>
      <c r="E639" s="121"/>
      <c r="F639" s="121"/>
      <c r="G639" s="119"/>
      <c r="H639" s="121"/>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row>
    <row r="640" spans="1:31" ht="12.75" customHeight="1">
      <c r="A640" s="119"/>
      <c r="B640" s="119"/>
      <c r="C640" s="119"/>
      <c r="D640" s="119"/>
      <c r="E640" s="121"/>
      <c r="F640" s="121"/>
      <c r="G640" s="119"/>
      <c r="H640" s="121"/>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row>
    <row r="641" spans="1:31" ht="12.75" customHeight="1">
      <c r="A641" s="119"/>
      <c r="B641" s="119"/>
      <c r="C641" s="119"/>
      <c r="D641" s="119"/>
      <c r="E641" s="121"/>
      <c r="F641" s="121"/>
      <c r="G641" s="119"/>
      <c r="H641" s="121"/>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row>
    <row r="642" spans="1:31" ht="12.75" customHeight="1">
      <c r="A642" s="119"/>
      <c r="B642" s="119"/>
      <c r="C642" s="119"/>
      <c r="D642" s="119"/>
      <c r="E642" s="121"/>
      <c r="F642" s="121"/>
      <c r="G642" s="119"/>
      <c r="H642" s="121"/>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row>
    <row r="643" spans="1:31" ht="12.75" customHeight="1">
      <c r="A643" s="119"/>
      <c r="B643" s="119"/>
      <c r="C643" s="119"/>
      <c r="D643" s="119"/>
      <c r="E643" s="121"/>
      <c r="F643" s="121"/>
      <c r="G643" s="119"/>
      <c r="H643" s="121"/>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row>
    <row r="644" spans="1:31" ht="12.75" customHeight="1">
      <c r="A644" s="119"/>
      <c r="B644" s="119"/>
      <c r="C644" s="119"/>
      <c r="D644" s="119"/>
      <c r="E644" s="121"/>
      <c r="F644" s="121"/>
      <c r="G644" s="119"/>
      <c r="H644" s="121"/>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row>
    <row r="645" spans="1:31" ht="12.75" customHeight="1">
      <c r="A645" s="119"/>
      <c r="B645" s="119"/>
      <c r="C645" s="119"/>
      <c r="D645" s="119"/>
      <c r="E645" s="121"/>
      <c r="F645" s="121"/>
      <c r="G645" s="119"/>
      <c r="H645" s="121"/>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row>
    <row r="646" spans="1:31" ht="12.75" customHeight="1">
      <c r="A646" s="119"/>
      <c r="B646" s="119"/>
      <c r="C646" s="119"/>
      <c r="D646" s="119"/>
      <c r="E646" s="121"/>
      <c r="F646" s="121"/>
      <c r="G646" s="119"/>
      <c r="H646" s="121"/>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row>
    <row r="647" spans="1:31" ht="12.75" customHeight="1">
      <c r="A647" s="119"/>
      <c r="B647" s="119"/>
      <c r="C647" s="119"/>
      <c r="D647" s="119"/>
      <c r="E647" s="121"/>
      <c r="F647" s="121"/>
      <c r="G647" s="119"/>
      <c r="H647" s="121"/>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row>
    <row r="648" spans="1:31" ht="12.75" customHeight="1">
      <c r="A648" s="119"/>
      <c r="B648" s="119"/>
      <c r="C648" s="119"/>
      <c r="D648" s="119"/>
      <c r="E648" s="121"/>
      <c r="F648" s="121"/>
      <c r="G648" s="119"/>
      <c r="H648" s="121"/>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row>
    <row r="649" spans="1:31" ht="12.75" customHeight="1">
      <c r="A649" s="119"/>
      <c r="B649" s="119"/>
      <c r="C649" s="119"/>
      <c r="D649" s="119"/>
      <c r="E649" s="121"/>
      <c r="F649" s="121"/>
      <c r="G649" s="119"/>
      <c r="H649" s="121"/>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row>
    <row r="650" spans="1:31" ht="12.75" customHeight="1">
      <c r="A650" s="119"/>
      <c r="B650" s="119"/>
      <c r="C650" s="119"/>
      <c r="D650" s="119"/>
      <c r="E650" s="121"/>
      <c r="F650" s="121"/>
      <c r="G650" s="119"/>
      <c r="H650" s="121"/>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row>
    <row r="651" spans="1:31" ht="12.75" customHeight="1">
      <c r="A651" s="119"/>
      <c r="B651" s="119"/>
      <c r="C651" s="119"/>
      <c r="D651" s="119"/>
      <c r="E651" s="121"/>
      <c r="F651" s="121"/>
      <c r="G651" s="119"/>
      <c r="H651" s="121"/>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row>
    <row r="652" spans="1:31" ht="12.75" customHeight="1">
      <c r="A652" s="119"/>
      <c r="B652" s="119"/>
      <c r="C652" s="119"/>
      <c r="D652" s="119"/>
      <c r="E652" s="121"/>
      <c r="F652" s="121"/>
      <c r="G652" s="119"/>
      <c r="H652" s="121"/>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row>
    <row r="653" spans="1:31" ht="12.75" customHeight="1">
      <c r="A653" s="119"/>
      <c r="B653" s="119"/>
      <c r="C653" s="119"/>
      <c r="D653" s="119"/>
      <c r="E653" s="121"/>
      <c r="F653" s="121"/>
      <c r="G653" s="119"/>
      <c r="H653" s="121"/>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row>
    <row r="654" spans="1:31" ht="12.75" customHeight="1">
      <c r="A654" s="119"/>
      <c r="B654" s="119"/>
      <c r="C654" s="119"/>
      <c r="D654" s="119"/>
      <c r="E654" s="121"/>
      <c r="F654" s="121"/>
      <c r="G654" s="119"/>
      <c r="H654" s="121"/>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row>
    <row r="655" spans="1:31" ht="12.75" customHeight="1">
      <c r="A655" s="119"/>
      <c r="B655" s="119"/>
      <c r="C655" s="119"/>
      <c r="D655" s="119"/>
      <c r="E655" s="121"/>
      <c r="F655" s="121"/>
      <c r="G655" s="119"/>
      <c r="H655" s="121"/>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row>
    <row r="656" spans="1:31" ht="12.75" customHeight="1">
      <c r="A656" s="119"/>
      <c r="B656" s="119"/>
      <c r="C656" s="119"/>
      <c r="D656" s="119"/>
      <c r="E656" s="121"/>
      <c r="F656" s="121"/>
      <c r="G656" s="119"/>
      <c r="H656" s="121"/>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row>
    <row r="657" spans="1:31" ht="12.75" customHeight="1">
      <c r="A657" s="119"/>
      <c r="B657" s="119"/>
      <c r="C657" s="119"/>
      <c r="D657" s="119"/>
      <c r="E657" s="121"/>
      <c r="F657" s="121"/>
      <c r="G657" s="119"/>
      <c r="H657" s="121"/>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row>
    <row r="658" spans="1:31" ht="12.75" customHeight="1">
      <c r="A658" s="119"/>
      <c r="B658" s="119"/>
      <c r="C658" s="119"/>
      <c r="D658" s="119"/>
      <c r="E658" s="121"/>
      <c r="F658" s="121"/>
      <c r="G658" s="119"/>
      <c r="H658" s="121"/>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row>
    <row r="659" spans="1:31" ht="12.75" customHeight="1">
      <c r="A659" s="119"/>
      <c r="B659" s="119"/>
      <c r="C659" s="119"/>
      <c r="D659" s="119"/>
      <c r="E659" s="121"/>
      <c r="F659" s="121"/>
      <c r="G659" s="119"/>
      <c r="H659" s="121"/>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row>
    <row r="660" spans="1:31" ht="12.75" customHeight="1">
      <c r="A660" s="119"/>
      <c r="B660" s="119"/>
      <c r="C660" s="119"/>
      <c r="D660" s="119"/>
      <c r="E660" s="121"/>
      <c r="F660" s="121"/>
      <c r="G660" s="119"/>
      <c r="H660" s="121"/>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row>
    <row r="661" spans="1:31" ht="12.75" customHeight="1">
      <c r="A661" s="119"/>
      <c r="B661" s="119"/>
      <c r="C661" s="119"/>
      <c r="D661" s="119"/>
      <c r="E661" s="121"/>
      <c r="F661" s="121"/>
      <c r="G661" s="119"/>
      <c r="H661" s="121"/>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row>
    <row r="662" spans="1:31" ht="12.75" customHeight="1">
      <c r="A662" s="119"/>
      <c r="B662" s="119"/>
      <c r="C662" s="119"/>
      <c r="D662" s="119"/>
      <c r="E662" s="121"/>
      <c r="F662" s="121"/>
      <c r="G662" s="119"/>
      <c r="H662" s="121"/>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row>
    <row r="663" spans="1:31" ht="12.75" customHeight="1">
      <c r="A663" s="119"/>
      <c r="B663" s="119"/>
      <c r="C663" s="119"/>
      <c r="D663" s="119"/>
      <c r="E663" s="121"/>
      <c r="F663" s="121"/>
      <c r="G663" s="119"/>
      <c r="H663" s="121"/>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row>
    <row r="664" spans="1:31" ht="12.75" customHeight="1">
      <c r="A664" s="119"/>
      <c r="B664" s="119"/>
      <c r="C664" s="119"/>
      <c r="D664" s="119"/>
      <c r="E664" s="121"/>
      <c r="F664" s="121"/>
      <c r="G664" s="119"/>
      <c r="H664" s="121"/>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row>
    <row r="665" spans="1:31" ht="12.75" customHeight="1">
      <c r="A665" s="119"/>
      <c r="B665" s="119"/>
      <c r="C665" s="119"/>
      <c r="D665" s="119"/>
      <c r="E665" s="121"/>
      <c r="F665" s="121"/>
      <c r="G665" s="119"/>
      <c r="H665" s="121"/>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row>
    <row r="666" spans="1:31" ht="12.75" customHeight="1">
      <c r="A666" s="119"/>
      <c r="B666" s="119"/>
      <c r="C666" s="119"/>
      <c r="D666" s="119"/>
      <c r="E666" s="121"/>
      <c r="F666" s="121"/>
      <c r="G666" s="119"/>
      <c r="H666" s="121"/>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row>
    <row r="667" spans="1:31" ht="12.75" customHeight="1">
      <c r="A667" s="119"/>
      <c r="B667" s="119"/>
      <c r="C667" s="119"/>
      <c r="D667" s="119"/>
      <c r="E667" s="121"/>
      <c r="F667" s="121"/>
      <c r="G667" s="119"/>
      <c r="H667" s="121"/>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row>
    <row r="668" spans="1:31" ht="12.75" customHeight="1">
      <c r="A668" s="119"/>
      <c r="B668" s="119"/>
      <c r="C668" s="119"/>
      <c r="D668" s="119"/>
      <c r="E668" s="121"/>
      <c r="F668" s="121"/>
      <c r="G668" s="119"/>
      <c r="H668" s="121"/>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row>
    <row r="669" spans="1:31" ht="12.75" customHeight="1">
      <c r="A669" s="119"/>
      <c r="B669" s="119"/>
      <c r="C669" s="119"/>
      <c r="D669" s="119"/>
      <c r="E669" s="121"/>
      <c r="F669" s="121"/>
      <c r="G669" s="119"/>
      <c r="H669" s="121"/>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row>
    <row r="670" spans="1:31" ht="12.75" customHeight="1">
      <c r="A670" s="119"/>
      <c r="B670" s="119"/>
      <c r="C670" s="119"/>
      <c r="D670" s="119"/>
      <c r="E670" s="121"/>
      <c r="F670" s="121"/>
      <c r="G670" s="119"/>
      <c r="H670" s="121"/>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row>
    <row r="671" spans="1:31" ht="12.75" customHeight="1">
      <c r="A671" s="119"/>
      <c r="B671" s="119"/>
      <c r="C671" s="119"/>
      <c r="D671" s="119"/>
      <c r="E671" s="121"/>
      <c r="F671" s="121"/>
      <c r="G671" s="119"/>
      <c r="H671" s="121"/>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row>
    <row r="672" spans="1:31" ht="12.75" customHeight="1">
      <c r="A672" s="119"/>
      <c r="B672" s="119"/>
      <c r="C672" s="119"/>
      <c r="D672" s="119"/>
      <c r="E672" s="121"/>
      <c r="F672" s="121"/>
      <c r="G672" s="119"/>
      <c r="H672" s="121"/>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row>
    <row r="673" spans="1:31" ht="12.75" customHeight="1">
      <c r="A673" s="119"/>
      <c r="B673" s="119"/>
      <c r="C673" s="119"/>
      <c r="D673" s="119"/>
      <c r="E673" s="121"/>
      <c r="F673" s="121"/>
      <c r="G673" s="119"/>
      <c r="H673" s="121"/>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row>
    <row r="674" spans="1:31" ht="12.75" customHeight="1">
      <c r="A674" s="119"/>
      <c r="B674" s="119"/>
      <c r="C674" s="119"/>
      <c r="D674" s="119"/>
      <c r="E674" s="121"/>
      <c r="F674" s="121"/>
      <c r="G674" s="119"/>
      <c r="H674" s="121"/>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row>
    <row r="675" spans="1:31" ht="12.75" customHeight="1">
      <c r="A675" s="119"/>
      <c r="B675" s="119"/>
      <c r="C675" s="119"/>
      <c r="D675" s="119"/>
      <c r="E675" s="121"/>
      <c r="F675" s="121"/>
      <c r="G675" s="119"/>
      <c r="H675" s="121"/>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row>
    <row r="676" spans="1:31" ht="12.75" customHeight="1">
      <c r="A676" s="119"/>
      <c r="B676" s="119"/>
      <c r="C676" s="119"/>
      <c r="D676" s="119"/>
      <c r="E676" s="121"/>
      <c r="F676" s="121"/>
      <c r="G676" s="119"/>
      <c r="H676" s="121"/>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row>
    <row r="677" spans="1:31" ht="12.75" customHeight="1">
      <c r="A677" s="119"/>
      <c r="B677" s="119"/>
      <c r="C677" s="119"/>
      <c r="D677" s="119"/>
      <c r="E677" s="121"/>
      <c r="F677" s="121"/>
      <c r="G677" s="119"/>
      <c r="H677" s="121"/>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row>
    <row r="678" spans="1:31" ht="12.75" customHeight="1">
      <c r="A678" s="119"/>
      <c r="B678" s="119"/>
      <c r="C678" s="119"/>
      <c r="D678" s="119"/>
      <c r="E678" s="121"/>
      <c r="F678" s="121"/>
      <c r="G678" s="119"/>
      <c r="H678" s="121"/>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row>
    <row r="679" spans="1:31" ht="12.75" customHeight="1">
      <c r="A679" s="119"/>
      <c r="B679" s="119"/>
      <c r="C679" s="119"/>
      <c r="D679" s="119"/>
      <c r="E679" s="121"/>
      <c r="F679" s="121"/>
      <c r="G679" s="119"/>
      <c r="H679" s="121"/>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row>
    <row r="680" spans="1:31" ht="12.75" customHeight="1">
      <c r="A680" s="119"/>
      <c r="B680" s="119"/>
      <c r="C680" s="119"/>
      <c r="D680" s="119"/>
      <c r="E680" s="121"/>
      <c r="F680" s="121"/>
      <c r="G680" s="119"/>
      <c r="H680" s="121"/>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row>
    <row r="681" spans="1:31" ht="12.75" customHeight="1">
      <c r="A681" s="119"/>
      <c r="B681" s="119"/>
      <c r="C681" s="119"/>
      <c r="D681" s="119"/>
      <c r="E681" s="121"/>
      <c r="F681" s="121"/>
      <c r="G681" s="119"/>
      <c r="H681" s="121"/>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row>
    <row r="682" spans="1:31" ht="12.75" customHeight="1">
      <c r="A682" s="119"/>
      <c r="B682" s="119"/>
      <c r="C682" s="119"/>
      <c r="D682" s="119"/>
      <c r="E682" s="121"/>
      <c r="F682" s="121"/>
      <c r="G682" s="119"/>
      <c r="H682" s="121"/>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row>
    <row r="683" spans="1:31" ht="12.75" customHeight="1">
      <c r="A683" s="119"/>
      <c r="B683" s="119"/>
      <c r="C683" s="119"/>
      <c r="D683" s="119"/>
      <c r="E683" s="121"/>
      <c r="F683" s="121"/>
      <c r="G683" s="119"/>
      <c r="H683" s="121"/>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row>
    <row r="684" spans="1:31" ht="12.75" customHeight="1">
      <c r="A684" s="119"/>
      <c r="B684" s="119"/>
      <c r="C684" s="119"/>
      <c r="D684" s="119"/>
      <c r="E684" s="121"/>
      <c r="F684" s="121"/>
      <c r="G684" s="119"/>
      <c r="H684" s="121"/>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row>
    <row r="685" spans="1:31" ht="12.75" customHeight="1">
      <c r="A685" s="119"/>
      <c r="B685" s="119"/>
      <c r="C685" s="119"/>
      <c r="D685" s="119"/>
      <c r="E685" s="121"/>
      <c r="F685" s="121"/>
      <c r="G685" s="119"/>
      <c r="H685" s="121"/>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row>
    <row r="686" spans="1:31" ht="12.75" customHeight="1">
      <c r="A686" s="119"/>
      <c r="B686" s="119"/>
      <c r="C686" s="119"/>
      <c r="D686" s="119"/>
      <c r="E686" s="121"/>
      <c r="F686" s="121"/>
      <c r="G686" s="119"/>
      <c r="H686" s="121"/>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row>
    <row r="687" spans="1:31" ht="12.75" customHeight="1">
      <c r="A687" s="119"/>
      <c r="B687" s="119"/>
      <c r="C687" s="119"/>
      <c r="D687" s="119"/>
      <c r="E687" s="121"/>
      <c r="F687" s="121"/>
      <c r="G687" s="119"/>
      <c r="H687" s="121"/>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row>
    <row r="688" spans="1:31" ht="12.75" customHeight="1">
      <c r="A688" s="119"/>
      <c r="B688" s="119"/>
      <c r="C688" s="119"/>
      <c r="D688" s="119"/>
      <c r="E688" s="121"/>
      <c r="F688" s="121"/>
      <c r="G688" s="119"/>
      <c r="H688" s="121"/>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row>
    <row r="689" spans="1:31" ht="12.75" customHeight="1">
      <c r="A689" s="119"/>
      <c r="B689" s="119"/>
      <c r="C689" s="119"/>
      <c r="D689" s="119"/>
      <c r="E689" s="121"/>
      <c r="F689" s="121"/>
      <c r="G689" s="119"/>
      <c r="H689" s="121"/>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row>
    <row r="690" spans="1:31" ht="12.75" customHeight="1">
      <c r="A690" s="119"/>
      <c r="B690" s="119"/>
      <c r="C690" s="119"/>
      <c r="D690" s="119"/>
      <c r="E690" s="121"/>
      <c r="F690" s="121"/>
      <c r="G690" s="119"/>
      <c r="H690" s="121"/>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row>
    <row r="691" spans="1:31" ht="12.75" customHeight="1">
      <c r="A691" s="119"/>
      <c r="B691" s="119"/>
      <c r="C691" s="119"/>
      <c r="D691" s="119"/>
      <c r="E691" s="121"/>
      <c r="F691" s="121"/>
      <c r="G691" s="119"/>
      <c r="H691" s="121"/>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row>
    <row r="692" spans="1:31" ht="12.75" customHeight="1">
      <c r="A692" s="119"/>
      <c r="B692" s="119"/>
      <c r="C692" s="119"/>
      <c r="D692" s="119"/>
      <c r="E692" s="121"/>
      <c r="F692" s="121"/>
      <c r="G692" s="119"/>
      <c r="H692" s="121"/>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row>
    <row r="693" spans="1:31" ht="12.75" customHeight="1">
      <c r="A693" s="119"/>
      <c r="B693" s="119"/>
      <c r="C693" s="119"/>
      <c r="D693" s="119"/>
      <c r="E693" s="121"/>
      <c r="F693" s="121"/>
      <c r="G693" s="119"/>
      <c r="H693" s="121"/>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row>
    <row r="694" spans="1:31" ht="12.75" customHeight="1">
      <c r="A694" s="119"/>
      <c r="B694" s="119"/>
      <c r="C694" s="119"/>
      <c r="D694" s="119"/>
      <c r="E694" s="121"/>
      <c r="F694" s="121"/>
      <c r="G694" s="119"/>
      <c r="H694" s="121"/>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row>
    <row r="695" spans="1:31" ht="12.75" customHeight="1">
      <c r="A695" s="119"/>
      <c r="B695" s="119"/>
      <c r="C695" s="119"/>
      <c r="D695" s="119"/>
      <c r="E695" s="121"/>
      <c r="F695" s="121"/>
      <c r="G695" s="119"/>
      <c r="H695" s="121"/>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row>
    <row r="696" spans="1:31" ht="12.75" customHeight="1">
      <c r="A696" s="119"/>
      <c r="B696" s="119"/>
      <c r="C696" s="119"/>
      <c r="D696" s="119"/>
      <c r="E696" s="121"/>
      <c r="F696" s="121"/>
      <c r="G696" s="119"/>
      <c r="H696" s="121"/>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row>
    <row r="697" spans="1:31" ht="12.75" customHeight="1">
      <c r="A697" s="119"/>
      <c r="B697" s="119"/>
      <c r="C697" s="119"/>
      <c r="D697" s="119"/>
      <c r="E697" s="121"/>
      <c r="F697" s="121"/>
      <c r="G697" s="119"/>
      <c r="H697" s="121"/>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row>
    <row r="698" spans="1:31" ht="12.75" customHeight="1">
      <c r="A698" s="119"/>
      <c r="B698" s="119"/>
      <c r="C698" s="119"/>
      <c r="D698" s="119"/>
      <c r="E698" s="121"/>
      <c r="F698" s="121"/>
      <c r="G698" s="119"/>
      <c r="H698" s="121"/>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row>
    <row r="699" spans="1:31" ht="12.75" customHeight="1">
      <c r="A699" s="119"/>
      <c r="B699" s="119"/>
      <c r="C699" s="119"/>
      <c r="D699" s="119"/>
      <c r="E699" s="121"/>
      <c r="F699" s="121"/>
      <c r="G699" s="119"/>
      <c r="H699" s="121"/>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row>
    <row r="700" spans="1:31" ht="12.75" customHeight="1">
      <c r="A700" s="119"/>
      <c r="B700" s="119"/>
      <c r="C700" s="119"/>
      <c r="D700" s="119"/>
      <c r="E700" s="121"/>
      <c r="F700" s="121"/>
      <c r="G700" s="119"/>
      <c r="H700" s="121"/>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row>
    <row r="701" spans="1:31" ht="12.75" customHeight="1">
      <c r="A701" s="119"/>
      <c r="B701" s="119"/>
      <c r="C701" s="119"/>
      <c r="D701" s="119"/>
      <c r="E701" s="121"/>
      <c r="F701" s="121"/>
      <c r="G701" s="119"/>
      <c r="H701" s="121"/>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row>
    <row r="702" spans="1:31" ht="12.75" customHeight="1">
      <c r="A702" s="119"/>
      <c r="B702" s="119"/>
      <c r="C702" s="119"/>
      <c r="D702" s="119"/>
      <c r="E702" s="121"/>
      <c r="F702" s="121"/>
      <c r="G702" s="119"/>
      <c r="H702" s="121"/>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row>
    <row r="703" spans="1:31" ht="12.75" customHeight="1">
      <c r="A703" s="119"/>
      <c r="B703" s="119"/>
      <c r="C703" s="119"/>
      <c r="D703" s="119"/>
      <c r="E703" s="121"/>
      <c r="F703" s="121"/>
      <c r="G703" s="119"/>
      <c r="H703" s="121"/>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row>
    <row r="704" spans="1:31" ht="12.75" customHeight="1">
      <c r="A704" s="119"/>
      <c r="B704" s="119"/>
      <c r="C704" s="119"/>
      <c r="D704" s="119"/>
      <c r="E704" s="121"/>
      <c r="F704" s="121"/>
      <c r="G704" s="119"/>
      <c r="H704" s="121"/>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row>
    <row r="705" spans="1:31" ht="12.75" customHeight="1">
      <c r="A705" s="119"/>
      <c r="B705" s="119"/>
      <c r="C705" s="119"/>
      <c r="D705" s="119"/>
      <c r="E705" s="121"/>
      <c r="F705" s="121"/>
      <c r="G705" s="119"/>
      <c r="H705" s="121"/>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row>
    <row r="706" spans="1:31" ht="12.75" customHeight="1">
      <c r="A706" s="119"/>
      <c r="B706" s="119"/>
      <c r="C706" s="119"/>
      <c r="D706" s="119"/>
      <c r="E706" s="121"/>
      <c r="F706" s="121"/>
      <c r="G706" s="119"/>
      <c r="H706" s="121"/>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row>
    <row r="707" spans="1:31" ht="12.75" customHeight="1">
      <c r="A707" s="119"/>
      <c r="B707" s="119"/>
      <c r="C707" s="119"/>
      <c r="D707" s="119"/>
      <c r="E707" s="121"/>
      <c r="F707" s="121"/>
      <c r="G707" s="119"/>
      <c r="H707" s="121"/>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row>
    <row r="708" spans="1:31" ht="12.75" customHeight="1">
      <c r="A708" s="119"/>
      <c r="B708" s="119"/>
      <c r="C708" s="119"/>
      <c r="D708" s="119"/>
      <c r="E708" s="121"/>
      <c r="F708" s="121"/>
      <c r="G708" s="119"/>
      <c r="H708" s="121"/>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row>
    <row r="709" spans="1:31" ht="12.75" customHeight="1">
      <c r="A709" s="119"/>
      <c r="B709" s="119"/>
      <c r="C709" s="119"/>
      <c r="D709" s="119"/>
      <c r="E709" s="121"/>
      <c r="F709" s="121"/>
      <c r="G709" s="119"/>
      <c r="H709" s="121"/>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row>
    <row r="710" spans="1:31" ht="12.75" customHeight="1">
      <c r="A710" s="119"/>
      <c r="B710" s="119"/>
      <c r="C710" s="119"/>
      <c r="D710" s="119"/>
      <c r="E710" s="121"/>
      <c r="F710" s="121"/>
      <c r="G710" s="119"/>
      <c r="H710" s="121"/>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row>
    <row r="711" spans="1:31" ht="12.75" customHeight="1">
      <c r="A711" s="119"/>
      <c r="B711" s="119"/>
      <c r="C711" s="119"/>
      <c r="D711" s="119"/>
      <c r="E711" s="121"/>
      <c r="F711" s="121"/>
      <c r="G711" s="119"/>
      <c r="H711" s="121"/>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row>
    <row r="712" spans="1:31" ht="12.75" customHeight="1">
      <c r="A712" s="119"/>
      <c r="B712" s="119"/>
      <c r="C712" s="119"/>
      <c r="D712" s="119"/>
      <c r="E712" s="121"/>
      <c r="F712" s="121"/>
      <c r="G712" s="119"/>
      <c r="H712" s="121"/>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row>
    <row r="713" spans="1:31" ht="12.75" customHeight="1">
      <c r="A713" s="119"/>
      <c r="B713" s="119"/>
      <c r="C713" s="119"/>
      <c r="D713" s="119"/>
      <c r="E713" s="121"/>
      <c r="F713" s="121"/>
      <c r="G713" s="119"/>
      <c r="H713" s="121"/>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row>
    <row r="714" spans="1:31" ht="12.75" customHeight="1">
      <c r="A714" s="119"/>
      <c r="B714" s="119"/>
      <c r="C714" s="119"/>
      <c r="D714" s="119"/>
      <c r="E714" s="121"/>
      <c r="F714" s="121"/>
      <c r="G714" s="119"/>
      <c r="H714" s="121"/>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row>
    <row r="715" spans="1:31" ht="12.75" customHeight="1">
      <c r="A715" s="119"/>
      <c r="B715" s="119"/>
      <c r="C715" s="119"/>
      <c r="D715" s="119"/>
      <c r="E715" s="121"/>
      <c r="F715" s="121"/>
      <c r="G715" s="119"/>
      <c r="H715" s="121"/>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row>
    <row r="716" spans="1:31" ht="12.75" customHeight="1">
      <c r="A716" s="119"/>
      <c r="B716" s="119"/>
      <c r="C716" s="119"/>
      <c r="D716" s="119"/>
      <c r="E716" s="121"/>
      <c r="F716" s="121"/>
      <c r="G716" s="119"/>
      <c r="H716" s="121"/>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row>
    <row r="717" spans="1:31" ht="12.75" customHeight="1">
      <c r="A717" s="119"/>
      <c r="B717" s="119"/>
      <c r="C717" s="119"/>
      <c r="D717" s="119"/>
      <c r="E717" s="121"/>
      <c r="F717" s="121"/>
      <c r="G717" s="119"/>
      <c r="H717" s="121"/>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row>
    <row r="718" spans="1:31" ht="12.75" customHeight="1">
      <c r="A718" s="119"/>
      <c r="B718" s="119"/>
      <c r="C718" s="119"/>
      <c r="D718" s="119"/>
      <c r="E718" s="121"/>
      <c r="F718" s="121"/>
      <c r="G718" s="119"/>
      <c r="H718" s="121"/>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row>
    <row r="719" spans="1:31" ht="12.75" customHeight="1">
      <c r="A719" s="119"/>
      <c r="B719" s="119"/>
      <c r="C719" s="119"/>
      <c r="D719" s="119"/>
      <c r="E719" s="121"/>
      <c r="F719" s="121"/>
      <c r="G719" s="119"/>
      <c r="H719" s="121"/>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row>
    <row r="720" spans="1:31" ht="12.75" customHeight="1">
      <c r="A720" s="119"/>
      <c r="B720" s="119"/>
      <c r="C720" s="119"/>
      <c r="D720" s="119"/>
      <c r="E720" s="121"/>
      <c r="F720" s="121"/>
      <c r="G720" s="119"/>
      <c r="H720" s="121"/>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row>
    <row r="721" spans="1:31" ht="12.75" customHeight="1">
      <c r="A721" s="119"/>
      <c r="B721" s="119"/>
      <c r="C721" s="119"/>
      <c r="D721" s="119"/>
      <c r="E721" s="121"/>
      <c r="F721" s="121"/>
      <c r="G721" s="119"/>
      <c r="H721" s="121"/>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row>
    <row r="722" spans="1:31" ht="12.75" customHeight="1">
      <c r="A722" s="119"/>
      <c r="B722" s="119"/>
      <c r="C722" s="119"/>
      <c r="D722" s="119"/>
      <c r="E722" s="121"/>
      <c r="F722" s="121"/>
      <c r="G722" s="119"/>
      <c r="H722" s="121"/>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row>
    <row r="723" spans="1:31" ht="12.75" customHeight="1">
      <c r="A723" s="119"/>
      <c r="B723" s="119"/>
      <c r="C723" s="119"/>
      <c r="D723" s="119"/>
      <c r="E723" s="121"/>
      <c r="F723" s="121"/>
      <c r="G723" s="119"/>
      <c r="H723" s="121"/>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row>
    <row r="724" spans="1:31" ht="12.75" customHeight="1">
      <c r="A724" s="119"/>
      <c r="B724" s="119"/>
      <c r="C724" s="119"/>
      <c r="D724" s="119"/>
      <c r="E724" s="121"/>
      <c r="F724" s="121"/>
      <c r="G724" s="119"/>
      <c r="H724" s="121"/>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row>
    <row r="725" spans="1:31" ht="12.75" customHeight="1">
      <c r="A725" s="119"/>
      <c r="B725" s="119"/>
      <c r="C725" s="119"/>
      <c r="D725" s="119"/>
      <c r="E725" s="121"/>
      <c r="F725" s="121"/>
      <c r="G725" s="119"/>
      <c r="H725" s="121"/>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row>
    <row r="726" spans="1:31" ht="12.75" customHeight="1">
      <c r="A726" s="119"/>
      <c r="B726" s="119"/>
      <c r="C726" s="119"/>
      <c r="D726" s="119"/>
      <c r="E726" s="121"/>
      <c r="F726" s="121"/>
      <c r="G726" s="119"/>
      <c r="H726" s="121"/>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row>
    <row r="727" spans="1:31" ht="12.75" customHeight="1">
      <c r="A727" s="119"/>
      <c r="B727" s="119"/>
      <c r="C727" s="119"/>
      <c r="D727" s="119"/>
      <c r="E727" s="121"/>
      <c r="F727" s="121"/>
      <c r="G727" s="119"/>
      <c r="H727" s="121"/>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row>
    <row r="728" spans="1:31" ht="12.75" customHeight="1">
      <c r="A728" s="119"/>
      <c r="B728" s="119"/>
      <c r="C728" s="119"/>
      <c r="D728" s="119"/>
      <c r="E728" s="121"/>
      <c r="F728" s="121"/>
      <c r="G728" s="119"/>
      <c r="H728" s="121"/>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row>
    <row r="729" spans="1:31" ht="12.75" customHeight="1">
      <c r="A729" s="119"/>
      <c r="B729" s="119"/>
      <c r="C729" s="119"/>
      <c r="D729" s="119"/>
      <c r="E729" s="121"/>
      <c r="F729" s="121"/>
      <c r="G729" s="119"/>
      <c r="H729" s="121"/>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row>
    <row r="730" spans="1:31" ht="12.75" customHeight="1">
      <c r="A730" s="119"/>
      <c r="B730" s="119"/>
      <c r="C730" s="119"/>
      <c r="D730" s="119"/>
      <c r="E730" s="121"/>
      <c r="F730" s="121"/>
      <c r="G730" s="119"/>
      <c r="H730" s="121"/>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row>
    <row r="731" spans="1:31" ht="12.75" customHeight="1">
      <c r="A731" s="119"/>
      <c r="B731" s="119"/>
      <c r="C731" s="119"/>
      <c r="D731" s="119"/>
      <c r="E731" s="121"/>
      <c r="F731" s="121"/>
      <c r="G731" s="119"/>
      <c r="H731" s="121"/>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row>
    <row r="732" spans="1:31" ht="12.75" customHeight="1">
      <c r="A732" s="119"/>
      <c r="B732" s="119"/>
      <c r="C732" s="119"/>
      <c r="D732" s="119"/>
      <c r="E732" s="121"/>
      <c r="F732" s="121"/>
      <c r="G732" s="119"/>
      <c r="H732" s="121"/>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row>
    <row r="733" spans="1:31" ht="12.75" customHeight="1">
      <c r="A733" s="119"/>
      <c r="B733" s="119"/>
      <c r="C733" s="119"/>
      <c r="D733" s="119"/>
      <c r="E733" s="121"/>
      <c r="F733" s="121"/>
      <c r="G733" s="119"/>
      <c r="H733" s="121"/>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row>
    <row r="734" spans="1:31" ht="12.75" customHeight="1">
      <c r="A734" s="119"/>
      <c r="B734" s="119"/>
      <c r="C734" s="119"/>
      <c r="D734" s="119"/>
      <c r="E734" s="121"/>
      <c r="F734" s="121"/>
      <c r="G734" s="119"/>
      <c r="H734" s="121"/>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row>
    <row r="735" spans="1:31" ht="12.75" customHeight="1">
      <c r="A735" s="119"/>
      <c r="B735" s="119"/>
      <c r="C735" s="119"/>
      <c r="D735" s="119"/>
      <c r="E735" s="121"/>
      <c r="F735" s="121"/>
      <c r="G735" s="119"/>
      <c r="H735" s="121"/>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row>
    <row r="736" spans="1:31" ht="12.75" customHeight="1">
      <c r="A736" s="119"/>
      <c r="B736" s="119"/>
      <c r="C736" s="119"/>
      <c r="D736" s="119"/>
      <c r="E736" s="121"/>
      <c r="F736" s="121"/>
      <c r="G736" s="119"/>
      <c r="H736" s="121"/>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row>
    <row r="737" spans="1:31" ht="12.75" customHeight="1">
      <c r="A737" s="119"/>
      <c r="B737" s="119"/>
      <c r="C737" s="119"/>
      <c r="D737" s="119"/>
      <c r="E737" s="121"/>
      <c r="F737" s="121"/>
      <c r="G737" s="119"/>
      <c r="H737" s="121"/>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row>
    <row r="738" spans="1:31" ht="12.75" customHeight="1">
      <c r="A738" s="119"/>
      <c r="B738" s="119"/>
      <c r="C738" s="119"/>
      <c r="D738" s="119"/>
      <c r="E738" s="121"/>
      <c r="F738" s="121"/>
      <c r="G738" s="119"/>
      <c r="H738" s="121"/>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row>
    <row r="739" spans="1:31" ht="12.75" customHeight="1">
      <c r="A739" s="119"/>
      <c r="B739" s="119"/>
      <c r="C739" s="119"/>
      <c r="D739" s="119"/>
      <c r="E739" s="121"/>
      <c r="F739" s="121"/>
      <c r="G739" s="119"/>
      <c r="H739" s="121"/>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row>
    <row r="740" spans="1:31" ht="12.75" customHeight="1">
      <c r="A740" s="119"/>
      <c r="B740" s="119"/>
      <c r="C740" s="119"/>
      <c r="D740" s="119"/>
      <c r="E740" s="121"/>
      <c r="F740" s="121"/>
      <c r="G740" s="119"/>
      <c r="H740" s="121"/>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row>
    <row r="741" spans="1:31" ht="12.75" customHeight="1">
      <c r="A741" s="119"/>
      <c r="B741" s="119"/>
      <c r="C741" s="119"/>
      <c r="D741" s="119"/>
      <c r="E741" s="121"/>
      <c r="F741" s="121"/>
      <c r="G741" s="119"/>
      <c r="H741" s="121"/>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row>
    <row r="742" spans="1:31" ht="12.75" customHeight="1">
      <c r="A742" s="119"/>
      <c r="B742" s="119"/>
      <c r="C742" s="119"/>
      <c r="D742" s="119"/>
      <c r="E742" s="121"/>
      <c r="F742" s="121"/>
      <c r="G742" s="119"/>
      <c r="H742" s="121"/>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row>
    <row r="743" spans="1:31" ht="12.75" customHeight="1">
      <c r="A743" s="119"/>
      <c r="B743" s="119"/>
      <c r="C743" s="119"/>
      <c r="D743" s="119"/>
      <c r="E743" s="121"/>
      <c r="F743" s="121"/>
      <c r="G743" s="119"/>
      <c r="H743" s="121"/>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row>
    <row r="744" spans="1:31" ht="12.75" customHeight="1">
      <c r="A744" s="119"/>
      <c r="B744" s="119"/>
      <c r="C744" s="119"/>
      <c r="D744" s="119"/>
      <c r="E744" s="121"/>
      <c r="F744" s="121"/>
      <c r="G744" s="119"/>
      <c r="H744" s="121"/>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row>
    <row r="745" spans="1:31" ht="12.75" customHeight="1">
      <c r="A745" s="119"/>
      <c r="B745" s="119"/>
      <c r="C745" s="119"/>
      <c r="D745" s="119"/>
      <c r="E745" s="121"/>
      <c r="F745" s="121"/>
      <c r="G745" s="119"/>
      <c r="H745" s="121"/>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row>
    <row r="746" spans="1:31" ht="12.75" customHeight="1">
      <c r="A746" s="119"/>
      <c r="B746" s="119"/>
      <c r="C746" s="119"/>
      <c r="D746" s="119"/>
      <c r="E746" s="121"/>
      <c r="F746" s="121"/>
      <c r="G746" s="119"/>
      <c r="H746" s="121"/>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row>
    <row r="747" spans="1:31" ht="12.75" customHeight="1">
      <c r="A747" s="119"/>
      <c r="B747" s="119"/>
      <c r="C747" s="119"/>
      <c r="D747" s="119"/>
      <c r="E747" s="121"/>
      <c r="F747" s="121"/>
      <c r="G747" s="119"/>
      <c r="H747" s="121"/>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row>
    <row r="748" spans="1:31" ht="12.75" customHeight="1">
      <c r="A748" s="119"/>
      <c r="B748" s="119"/>
      <c r="C748" s="119"/>
      <c r="D748" s="119"/>
      <c r="E748" s="121"/>
      <c r="F748" s="121"/>
      <c r="G748" s="119"/>
      <c r="H748" s="121"/>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row>
    <row r="749" spans="1:31" ht="12.75" customHeight="1">
      <c r="A749" s="119"/>
      <c r="B749" s="119"/>
      <c r="C749" s="119"/>
      <c r="D749" s="119"/>
      <c r="E749" s="121"/>
      <c r="F749" s="121"/>
      <c r="G749" s="119"/>
      <c r="H749" s="121"/>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row>
    <row r="750" spans="1:31" ht="12.75" customHeight="1">
      <c r="A750" s="119"/>
      <c r="B750" s="119"/>
      <c r="C750" s="119"/>
      <c r="D750" s="119"/>
      <c r="E750" s="121"/>
      <c r="F750" s="121"/>
      <c r="G750" s="119"/>
      <c r="H750" s="121"/>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row>
    <row r="751" spans="1:31" ht="12.75" customHeight="1">
      <c r="A751" s="119"/>
      <c r="B751" s="119"/>
      <c r="C751" s="119"/>
      <c r="D751" s="119"/>
      <c r="E751" s="121"/>
      <c r="F751" s="121"/>
      <c r="G751" s="119"/>
      <c r="H751" s="121"/>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row>
    <row r="752" spans="1:31" ht="12.75" customHeight="1">
      <c r="A752" s="119"/>
      <c r="B752" s="119"/>
      <c r="C752" s="119"/>
      <c r="D752" s="119"/>
      <c r="E752" s="121"/>
      <c r="F752" s="121"/>
      <c r="G752" s="119"/>
      <c r="H752" s="121"/>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row>
    <row r="753" spans="1:31" ht="12.75" customHeight="1">
      <c r="A753" s="119"/>
      <c r="B753" s="119"/>
      <c r="C753" s="119"/>
      <c r="D753" s="119"/>
      <c r="E753" s="121"/>
      <c r="F753" s="121"/>
      <c r="G753" s="119"/>
      <c r="H753" s="121"/>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row>
    <row r="754" spans="1:31" ht="12.75" customHeight="1">
      <c r="A754" s="119"/>
      <c r="B754" s="119"/>
      <c r="C754" s="119"/>
      <c r="D754" s="119"/>
      <c r="E754" s="121"/>
      <c r="F754" s="121"/>
      <c r="G754" s="119"/>
      <c r="H754" s="121"/>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row>
    <row r="755" spans="1:31" ht="12.75" customHeight="1">
      <c r="A755" s="119"/>
      <c r="B755" s="119"/>
      <c r="C755" s="119"/>
      <c r="D755" s="119"/>
      <c r="E755" s="121"/>
      <c r="F755" s="121"/>
      <c r="G755" s="119"/>
      <c r="H755" s="121"/>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row>
    <row r="756" spans="1:31" ht="12.75" customHeight="1">
      <c r="A756" s="119"/>
      <c r="B756" s="119"/>
      <c r="C756" s="119"/>
      <c r="D756" s="119"/>
      <c r="E756" s="121"/>
      <c r="F756" s="121"/>
      <c r="G756" s="119"/>
      <c r="H756" s="121"/>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row>
    <row r="757" spans="1:31" ht="12.75" customHeight="1">
      <c r="A757" s="119"/>
      <c r="B757" s="119"/>
      <c r="C757" s="119"/>
      <c r="D757" s="119"/>
      <c r="E757" s="121"/>
      <c r="F757" s="121"/>
      <c r="G757" s="119"/>
      <c r="H757" s="121"/>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row>
    <row r="758" spans="1:31" ht="12.75" customHeight="1">
      <c r="A758" s="119"/>
      <c r="B758" s="119"/>
      <c r="C758" s="119"/>
      <c r="D758" s="119"/>
      <c r="E758" s="121"/>
      <c r="F758" s="121"/>
      <c r="G758" s="119"/>
      <c r="H758" s="121"/>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row>
    <row r="759" spans="1:31" ht="12.75" customHeight="1">
      <c r="A759" s="119"/>
      <c r="B759" s="119"/>
      <c r="C759" s="119"/>
      <c r="D759" s="119"/>
      <c r="E759" s="121"/>
      <c r="F759" s="121"/>
      <c r="G759" s="119"/>
      <c r="H759" s="121"/>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row>
    <row r="760" spans="1:31" ht="12.75" customHeight="1">
      <c r="A760" s="119"/>
      <c r="B760" s="119"/>
      <c r="C760" s="119"/>
      <c r="D760" s="119"/>
      <c r="E760" s="121"/>
      <c r="F760" s="121"/>
      <c r="G760" s="119"/>
      <c r="H760" s="121"/>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row>
    <row r="761" spans="1:31" ht="12.75" customHeight="1">
      <c r="A761" s="119"/>
      <c r="B761" s="119"/>
      <c r="C761" s="119"/>
      <c r="D761" s="119"/>
      <c r="E761" s="121"/>
      <c r="F761" s="121"/>
      <c r="G761" s="119"/>
      <c r="H761" s="121"/>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row>
    <row r="762" spans="1:31" ht="12.75" customHeight="1">
      <c r="A762" s="119"/>
      <c r="B762" s="119"/>
      <c r="C762" s="119"/>
      <c r="D762" s="119"/>
      <c r="E762" s="121"/>
      <c r="F762" s="121"/>
      <c r="G762" s="119"/>
      <c r="H762" s="121"/>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row>
    <row r="763" spans="1:31" ht="12.75" customHeight="1">
      <c r="A763" s="119"/>
      <c r="B763" s="119"/>
      <c r="C763" s="119"/>
      <c r="D763" s="119"/>
      <c r="E763" s="121"/>
      <c r="F763" s="121"/>
      <c r="G763" s="119"/>
      <c r="H763" s="121"/>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row>
    <row r="764" spans="1:31" ht="12.75" customHeight="1">
      <c r="A764" s="119"/>
      <c r="B764" s="119"/>
      <c r="C764" s="119"/>
      <c r="D764" s="119"/>
      <c r="E764" s="121"/>
      <c r="F764" s="121"/>
      <c r="G764" s="119"/>
      <c r="H764" s="121"/>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row>
    <row r="765" spans="1:31" ht="12.75" customHeight="1">
      <c r="A765" s="119"/>
      <c r="B765" s="119"/>
      <c r="C765" s="119"/>
      <c r="D765" s="119"/>
      <c r="E765" s="121"/>
      <c r="F765" s="121"/>
      <c r="G765" s="119"/>
      <c r="H765" s="121"/>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row>
    <row r="766" spans="1:31" ht="12.75" customHeight="1">
      <c r="A766" s="119"/>
      <c r="B766" s="119"/>
      <c r="C766" s="119"/>
      <c r="D766" s="119"/>
      <c r="E766" s="121"/>
      <c r="F766" s="121"/>
      <c r="G766" s="119"/>
      <c r="H766" s="121"/>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row>
    <row r="767" spans="1:31" ht="12.75" customHeight="1">
      <c r="A767" s="119"/>
      <c r="B767" s="119"/>
      <c r="C767" s="119"/>
      <c r="D767" s="119"/>
      <c r="E767" s="121"/>
      <c r="F767" s="121"/>
      <c r="G767" s="119"/>
      <c r="H767" s="121"/>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row>
    <row r="768" spans="1:31" ht="12.75" customHeight="1">
      <c r="A768" s="119"/>
      <c r="B768" s="119"/>
      <c r="C768" s="119"/>
      <c r="D768" s="119"/>
      <c r="E768" s="121"/>
      <c r="F768" s="121"/>
      <c r="G768" s="119"/>
      <c r="H768" s="121"/>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row>
    <row r="769" spans="1:31" ht="12.75" customHeight="1">
      <c r="A769" s="119"/>
      <c r="B769" s="119"/>
      <c r="C769" s="119"/>
      <c r="D769" s="119"/>
      <c r="E769" s="121"/>
      <c r="F769" s="121"/>
      <c r="G769" s="119"/>
      <c r="H769" s="121"/>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row>
    <row r="770" spans="1:31" ht="12.75" customHeight="1">
      <c r="A770" s="119"/>
      <c r="B770" s="119"/>
      <c r="C770" s="119"/>
      <c r="D770" s="119"/>
      <c r="E770" s="121"/>
      <c r="F770" s="121"/>
      <c r="G770" s="119"/>
      <c r="H770" s="121"/>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row>
    <row r="771" spans="1:31" ht="12.75" customHeight="1">
      <c r="A771" s="119"/>
      <c r="B771" s="119"/>
      <c r="C771" s="119"/>
      <c r="D771" s="119"/>
      <c r="E771" s="121"/>
      <c r="F771" s="121"/>
      <c r="G771" s="119"/>
      <c r="H771" s="121"/>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row>
    <row r="772" spans="1:31" ht="12.75" customHeight="1">
      <c r="A772" s="119"/>
      <c r="B772" s="119"/>
      <c r="C772" s="119"/>
      <c r="D772" s="119"/>
      <c r="E772" s="121"/>
      <c r="F772" s="121"/>
      <c r="G772" s="119"/>
      <c r="H772" s="121"/>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row>
    <row r="773" spans="1:31" ht="12.75" customHeight="1">
      <c r="A773" s="119"/>
      <c r="B773" s="119"/>
      <c r="C773" s="119"/>
      <c r="D773" s="119"/>
      <c r="E773" s="121"/>
      <c r="F773" s="121"/>
      <c r="G773" s="119"/>
      <c r="H773" s="121"/>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row>
    <row r="774" spans="1:31" ht="12.75" customHeight="1">
      <c r="A774" s="119"/>
      <c r="B774" s="119"/>
      <c r="C774" s="119"/>
      <c r="D774" s="119"/>
      <c r="E774" s="121"/>
      <c r="F774" s="121"/>
      <c r="G774" s="119"/>
      <c r="H774" s="121"/>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row>
    <row r="775" spans="1:31" ht="12.75" customHeight="1">
      <c r="A775" s="119"/>
      <c r="B775" s="119"/>
      <c r="C775" s="119"/>
      <c r="D775" s="119"/>
      <c r="E775" s="121"/>
      <c r="F775" s="121"/>
      <c r="G775" s="119"/>
      <c r="H775" s="121"/>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row>
    <row r="776" spans="1:31" ht="12.75" customHeight="1">
      <c r="A776" s="119"/>
      <c r="B776" s="119"/>
      <c r="C776" s="119"/>
      <c r="D776" s="119"/>
      <c r="E776" s="121"/>
      <c r="F776" s="121"/>
      <c r="G776" s="119"/>
      <c r="H776" s="121"/>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row>
    <row r="777" spans="1:31" ht="12.75" customHeight="1">
      <c r="A777" s="119"/>
      <c r="B777" s="119"/>
      <c r="C777" s="119"/>
      <c r="D777" s="119"/>
      <c r="E777" s="121"/>
      <c r="F777" s="121"/>
      <c r="G777" s="119"/>
      <c r="H777" s="121"/>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row>
    <row r="778" spans="1:31" ht="12.75" customHeight="1">
      <c r="A778" s="119"/>
      <c r="B778" s="119"/>
      <c r="C778" s="119"/>
      <c r="D778" s="119"/>
      <c r="E778" s="121"/>
      <c r="F778" s="121"/>
      <c r="G778" s="119"/>
      <c r="H778" s="121"/>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row>
    <row r="779" spans="1:31" ht="12.75" customHeight="1">
      <c r="A779" s="119"/>
      <c r="B779" s="119"/>
      <c r="C779" s="119"/>
      <c r="D779" s="119"/>
      <c r="E779" s="121"/>
      <c r="F779" s="121"/>
      <c r="G779" s="119"/>
      <c r="H779" s="121"/>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row>
    <row r="780" spans="1:31" ht="12.75" customHeight="1">
      <c r="A780" s="119"/>
      <c r="B780" s="119"/>
      <c r="C780" s="119"/>
      <c r="D780" s="119"/>
      <c r="E780" s="121"/>
      <c r="F780" s="121"/>
      <c r="G780" s="119"/>
      <c r="H780" s="121"/>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row>
    <row r="781" spans="1:31" ht="12.75" customHeight="1">
      <c r="A781" s="119"/>
      <c r="B781" s="119"/>
      <c r="C781" s="119"/>
      <c r="D781" s="119"/>
      <c r="E781" s="121"/>
      <c r="F781" s="121"/>
      <c r="G781" s="119"/>
      <c r="H781" s="121"/>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row>
    <row r="782" spans="1:31" ht="12.75" customHeight="1">
      <c r="A782" s="119"/>
      <c r="B782" s="119"/>
      <c r="C782" s="119"/>
      <c r="D782" s="119"/>
      <c r="E782" s="121"/>
      <c r="F782" s="121"/>
      <c r="G782" s="119"/>
      <c r="H782" s="121"/>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row>
    <row r="783" spans="1:31" ht="12.75" customHeight="1">
      <c r="A783" s="119"/>
      <c r="B783" s="119"/>
      <c r="C783" s="119"/>
      <c r="D783" s="119"/>
      <c r="E783" s="121"/>
      <c r="F783" s="121"/>
      <c r="G783" s="119"/>
      <c r="H783" s="121"/>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row>
    <row r="784" spans="1:31" ht="12.75" customHeight="1">
      <c r="A784" s="119"/>
      <c r="B784" s="119"/>
      <c r="C784" s="119"/>
      <c r="D784" s="119"/>
      <c r="E784" s="121"/>
      <c r="F784" s="121"/>
      <c r="G784" s="119"/>
      <c r="H784" s="121"/>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row>
    <row r="785" spans="1:31" ht="12.75" customHeight="1">
      <c r="A785" s="119"/>
      <c r="B785" s="119"/>
      <c r="C785" s="119"/>
      <c r="D785" s="119"/>
      <c r="E785" s="121"/>
      <c r="F785" s="121"/>
      <c r="G785" s="119"/>
      <c r="H785" s="121"/>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row>
    <row r="786" spans="1:31" ht="12.75" customHeight="1">
      <c r="A786" s="119"/>
      <c r="B786" s="119"/>
      <c r="C786" s="119"/>
      <c r="D786" s="119"/>
      <c r="E786" s="121"/>
      <c r="F786" s="121"/>
      <c r="G786" s="119"/>
      <c r="H786" s="121"/>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row>
    <row r="787" spans="1:31" ht="12.75" customHeight="1">
      <c r="A787" s="119"/>
      <c r="B787" s="119"/>
      <c r="C787" s="119"/>
      <c r="D787" s="119"/>
      <c r="E787" s="121"/>
      <c r="F787" s="121"/>
      <c r="G787" s="119"/>
      <c r="H787" s="121"/>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row>
    <row r="788" spans="1:31" ht="12.75" customHeight="1">
      <c r="A788" s="119"/>
      <c r="B788" s="119"/>
      <c r="C788" s="119"/>
      <c r="D788" s="119"/>
      <c r="E788" s="121"/>
      <c r="F788" s="121"/>
      <c r="G788" s="119"/>
      <c r="H788" s="121"/>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row>
    <row r="789" spans="1:31" ht="12.75" customHeight="1">
      <c r="A789" s="119"/>
      <c r="B789" s="119"/>
      <c r="C789" s="119"/>
      <c r="D789" s="119"/>
      <c r="E789" s="121"/>
      <c r="F789" s="121"/>
      <c r="G789" s="119"/>
      <c r="H789" s="121"/>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row>
    <row r="790" spans="1:31" ht="12.75" customHeight="1">
      <c r="A790" s="119"/>
      <c r="B790" s="119"/>
      <c r="C790" s="119"/>
      <c r="D790" s="119"/>
      <c r="E790" s="121"/>
      <c r="F790" s="121"/>
      <c r="G790" s="119"/>
      <c r="H790" s="121"/>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row>
    <row r="791" spans="1:31" ht="12.75" customHeight="1">
      <c r="A791" s="119"/>
      <c r="B791" s="119"/>
      <c r="C791" s="119"/>
      <c r="D791" s="119"/>
      <c r="E791" s="121"/>
      <c r="F791" s="121"/>
      <c r="G791" s="119"/>
      <c r="H791" s="121"/>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row>
    <row r="792" spans="1:31" ht="12.75" customHeight="1">
      <c r="A792" s="119"/>
      <c r="B792" s="119"/>
      <c r="C792" s="119"/>
      <c r="D792" s="119"/>
      <c r="E792" s="121"/>
      <c r="F792" s="121"/>
      <c r="G792" s="119"/>
      <c r="H792" s="121"/>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row>
    <row r="793" spans="1:31" ht="12.75" customHeight="1">
      <c r="A793" s="119"/>
      <c r="B793" s="119"/>
      <c r="C793" s="119"/>
      <c r="D793" s="119"/>
      <c r="E793" s="121"/>
      <c r="F793" s="121"/>
      <c r="G793" s="119"/>
      <c r="H793" s="121"/>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row>
    <row r="794" spans="1:31" ht="12.75" customHeight="1">
      <c r="A794" s="119"/>
      <c r="B794" s="119"/>
      <c r="C794" s="119"/>
      <c r="D794" s="119"/>
      <c r="E794" s="121"/>
      <c r="F794" s="121"/>
      <c r="G794" s="119"/>
      <c r="H794" s="121"/>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row>
    <row r="795" spans="1:31" ht="12.75" customHeight="1">
      <c r="A795" s="119"/>
      <c r="B795" s="119"/>
      <c r="C795" s="119"/>
      <c r="D795" s="119"/>
      <c r="E795" s="121"/>
      <c r="F795" s="121"/>
      <c r="G795" s="119"/>
      <c r="H795" s="121"/>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row>
    <row r="796" spans="1:31" ht="12.75" customHeight="1">
      <c r="A796" s="119"/>
      <c r="B796" s="119"/>
      <c r="C796" s="119"/>
      <c r="D796" s="119"/>
      <c r="E796" s="121"/>
      <c r="F796" s="121"/>
      <c r="G796" s="119"/>
      <c r="H796" s="121"/>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row>
    <row r="797" spans="1:31" ht="12.75" customHeight="1">
      <c r="A797" s="119"/>
      <c r="B797" s="119"/>
      <c r="C797" s="119"/>
      <c r="D797" s="119"/>
      <c r="E797" s="121"/>
      <c r="F797" s="121"/>
      <c r="G797" s="119"/>
      <c r="H797" s="121"/>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row>
    <row r="798" spans="1:31" ht="12.75" customHeight="1">
      <c r="A798" s="119"/>
      <c r="B798" s="119"/>
      <c r="C798" s="119"/>
      <c r="D798" s="119"/>
      <c r="E798" s="121"/>
      <c r="F798" s="121"/>
      <c r="G798" s="119"/>
      <c r="H798" s="121"/>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row>
    <row r="799" spans="1:31" ht="12.75" customHeight="1">
      <c r="A799" s="119"/>
      <c r="B799" s="119"/>
      <c r="C799" s="119"/>
      <c r="D799" s="119"/>
      <c r="E799" s="121"/>
      <c r="F799" s="121"/>
      <c r="G799" s="119"/>
      <c r="H799" s="121"/>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row>
    <row r="800" spans="1:31" ht="12.75" customHeight="1">
      <c r="A800" s="119"/>
      <c r="B800" s="119"/>
      <c r="C800" s="119"/>
      <c r="D800" s="119"/>
      <c r="E800" s="121"/>
      <c r="F800" s="121"/>
      <c r="G800" s="119"/>
      <c r="H800" s="121"/>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row>
    <row r="801" spans="1:31" ht="12.75" customHeight="1">
      <c r="A801" s="119"/>
      <c r="B801" s="119"/>
      <c r="C801" s="119"/>
      <c r="D801" s="119"/>
      <c r="E801" s="121"/>
      <c r="F801" s="121"/>
      <c r="G801" s="119"/>
      <c r="H801" s="121"/>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row>
    <row r="802" spans="1:31" ht="12.75" customHeight="1">
      <c r="A802" s="119"/>
      <c r="B802" s="119"/>
      <c r="C802" s="119"/>
      <c r="D802" s="119"/>
      <c r="E802" s="121"/>
      <c r="F802" s="121"/>
      <c r="G802" s="119"/>
      <c r="H802" s="121"/>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row>
    <row r="803" spans="1:31" ht="12.75" customHeight="1">
      <c r="A803" s="119"/>
      <c r="B803" s="119"/>
      <c r="C803" s="119"/>
      <c r="D803" s="119"/>
      <c r="E803" s="121"/>
      <c r="F803" s="121"/>
      <c r="G803" s="119"/>
      <c r="H803" s="121"/>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row>
    <row r="804" spans="1:31" ht="12.75" customHeight="1">
      <c r="A804" s="119"/>
      <c r="B804" s="119"/>
      <c r="C804" s="119"/>
      <c r="D804" s="119"/>
      <c r="E804" s="121"/>
      <c r="F804" s="121"/>
      <c r="G804" s="119"/>
      <c r="H804" s="121"/>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row>
    <row r="805" spans="1:31" ht="12.75" customHeight="1">
      <c r="A805" s="119"/>
      <c r="B805" s="119"/>
      <c r="C805" s="119"/>
      <c r="D805" s="119"/>
      <c r="E805" s="121"/>
      <c r="F805" s="121"/>
      <c r="G805" s="119"/>
      <c r="H805" s="121"/>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row>
    <row r="806" spans="1:31" ht="12.75" customHeight="1">
      <c r="A806" s="119"/>
      <c r="B806" s="119"/>
      <c r="C806" s="119"/>
      <c r="D806" s="119"/>
      <c r="E806" s="121"/>
      <c r="F806" s="121"/>
      <c r="G806" s="119"/>
      <c r="H806" s="121"/>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row>
    <row r="807" spans="1:31" ht="12.75" customHeight="1">
      <c r="A807" s="119"/>
      <c r="B807" s="119"/>
      <c r="C807" s="119"/>
      <c r="D807" s="119"/>
      <c r="E807" s="121"/>
      <c r="F807" s="121"/>
      <c r="G807" s="119"/>
      <c r="H807" s="121"/>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row>
    <row r="808" spans="1:31" ht="12.75" customHeight="1">
      <c r="A808" s="119"/>
      <c r="B808" s="119"/>
      <c r="C808" s="119"/>
      <c r="D808" s="119"/>
      <c r="E808" s="121"/>
      <c r="F808" s="121"/>
      <c r="G808" s="119"/>
      <c r="H808" s="121"/>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row>
    <row r="809" spans="1:31" ht="12.75" customHeight="1">
      <c r="A809" s="119"/>
      <c r="B809" s="119"/>
      <c r="C809" s="119"/>
      <c r="D809" s="119"/>
      <c r="E809" s="121"/>
      <c r="F809" s="121"/>
      <c r="G809" s="119"/>
      <c r="H809" s="121"/>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row>
    <row r="810" spans="1:31" ht="12.75" customHeight="1">
      <c r="A810" s="119"/>
      <c r="B810" s="119"/>
      <c r="C810" s="119"/>
      <c r="D810" s="119"/>
      <c r="E810" s="121"/>
      <c r="F810" s="121"/>
      <c r="G810" s="119"/>
      <c r="H810" s="121"/>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row>
    <row r="811" spans="1:31" ht="12.75" customHeight="1">
      <c r="A811" s="119"/>
      <c r="B811" s="119"/>
      <c r="C811" s="119"/>
      <c r="D811" s="119"/>
      <c r="E811" s="121"/>
      <c r="F811" s="121"/>
      <c r="G811" s="119"/>
      <c r="H811" s="121"/>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row>
    <row r="812" spans="1:31" ht="12.75" customHeight="1">
      <c r="A812" s="119"/>
      <c r="B812" s="119"/>
      <c r="C812" s="119"/>
      <c r="D812" s="119"/>
      <c r="E812" s="121"/>
      <c r="F812" s="121"/>
      <c r="G812" s="119"/>
      <c r="H812" s="121"/>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row>
    <row r="813" spans="1:31" ht="12.75" customHeight="1">
      <c r="A813" s="119"/>
      <c r="B813" s="119"/>
      <c r="C813" s="119"/>
      <c r="D813" s="119"/>
      <c r="E813" s="121"/>
      <c r="F813" s="121"/>
      <c r="G813" s="119"/>
      <c r="H813" s="121"/>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row>
    <row r="814" spans="1:31" ht="12.75" customHeight="1">
      <c r="A814" s="119"/>
      <c r="B814" s="119"/>
      <c r="C814" s="119"/>
      <c r="D814" s="119"/>
      <c r="E814" s="121"/>
      <c r="F814" s="121"/>
      <c r="G814" s="119"/>
      <c r="H814" s="121"/>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row>
    <row r="815" spans="1:31" ht="12.75" customHeight="1">
      <c r="A815" s="119"/>
      <c r="B815" s="119"/>
      <c r="C815" s="119"/>
      <c r="D815" s="119"/>
      <c r="E815" s="121"/>
      <c r="F815" s="121"/>
      <c r="G815" s="119"/>
      <c r="H815" s="121"/>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row>
    <row r="816" spans="1:31" ht="12.75" customHeight="1">
      <c r="A816" s="119"/>
      <c r="B816" s="119"/>
      <c r="C816" s="119"/>
      <c r="D816" s="119"/>
      <c r="E816" s="121"/>
      <c r="F816" s="121"/>
      <c r="G816" s="119"/>
      <c r="H816" s="121"/>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row>
    <row r="817" spans="1:31" ht="12.75" customHeight="1">
      <c r="A817" s="119"/>
      <c r="B817" s="119"/>
      <c r="C817" s="119"/>
      <c r="D817" s="119"/>
      <c r="E817" s="121"/>
      <c r="F817" s="121"/>
      <c r="G817" s="119"/>
      <c r="H817" s="121"/>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row>
    <row r="818" spans="1:31" ht="12.75" customHeight="1">
      <c r="A818" s="119"/>
      <c r="B818" s="119"/>
      <c r="C818" s="119"/>
      <c r="D818" s="119"/>
      <c r="E818" s="121"/>
      <c r="F818" s="121"/>
      <c r="G818" s="119"/>
      <c r="H818" s="121"/>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row>
    <row r="819" spans="1:31" ht="12.75" customHeight="1">
      <c r="A819" s="119"/>
      <c r="B819" s="119"/>
      <c r="C819" s="119"/>
      <c r="D819" s="119"/>
      <c r="E819" s="121"/>
      <c r="F819" s="121"/>
      <c r="G819" s="119"/>
      <c r="H819" s="121"/>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row>
    <row r="820" spans="1:31" ht="12.75" customHeight="1">
      <c r="A820" s="119"/>
      <c r="B820" s="119"/>
      <c r="C820" s="119"/>
      <c r="D820" s="119"/>
      <c r="E820" s="121"/>
      <c r="F820" s="121"/>
      <c r="G820" s="119"/>
      <c r="H820" s="121"/>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row>
    <row r="821" spans="1:31" ht="12.75" customHeight="1">
      <c r="A821" s="119"/>
      <c r="B821" s="119"/>
      <c r="C821" s="119"/>
      <c r="D821" s="119"/>
      <c r="E821" s="121"/>
      <c r="F821" s="121"/>
      <c r="G821" s="119"/>
      <c r="H821" s="121"/>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row>
    <row r="822" spans="1:31" ht="12.75" customHeight="1">
      <c r="A822" s="119"/>
      <c r="B822" s="119"/>
      <c r="C822" s="119"/>
      <c r="D822" s="119"/>
      <c r="E822" s="121"/>
      <c r="F822" s="121"/>
      <c r="G822" s="119"/>
      <c r="H822" s="121"/>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row>
    <row r="823" spans="1:31" ht="12.75" customHeight="1">
      <c r="A823" s="119"/>
      <c r="B823" s="119"/>
      <c r="C823" s="119"/>
      <c r="D823" s="119"/>
      <c r="E823" s="121"/>
      <c r="F823" s="121"/>
      <c r="G823" s="119"/>
      <c r="H823" s="121"/>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row>
    <row r="824" spans="1:31" ht="12.75" customHeight="1">
      <c r="A824" s="119"/>
      <c r="B824" s="119"/>
      <c r="C824" s="119"/>
      <c r="D824" s="119"/>
      <c r="E824" s="121"/>
      <c r="F824" s="121"/>
      <c r="G824" s="119"/>
      <c r="H824" s="121"/>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row>
    <row r="825" spans="1:31" ht="12.75" customHeight="1">
      <c r="A825" s="119"/>
      <c r="B825" s="119"/>
      <c r="C825" s="119"/>
      <c r="D825" s="119"/>
      <c r="E825" s="121"/>
      <c r="F825" s="121"/>
      <c r="G825" s="119"/>
      <c r="H825" s="121"/>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row>
    <row r="826" spans="1:31" ht="12.75" customHeight="1">
      <c r="A826" s="119"/>
      <c r="B826" s="119"/>
      <c r="C826" s="119"/>
      <c r="D826" s="119"/>
      <c r="E826" s="121"/>
      <c r="F826" s="121"/>
      <c r="G826" s="119"/>
      <c r="H826" s="121"/>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row>
    <row r="827" spans="1:31" ht="12.75" customHeight="1">
      <c r="A827" s="119"/>
      <c r="B827" s="119"/>
      <c r="C827" s="119"/>
      <c r="D827" s="119"/>
      <c r="E827" s="121"/>
      <c r="F827" s="121"/>
      <c r="G827" s="119"/>
      <c r="H827" s="121"/>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row>
    <row r="828" spans="1:31" ht="12.75" customHeight="1">
      <c r="A828" s="119"/>
      <c r="B828" s="119"/>
      <c r="C828" s="119"/>
      <c r="D828" s="119"/>
      <c r="E828" s="121"/>
      <c r="F828" s="121"/>
      <c r="G828" s="119"/>
      <c r="H828" s="121"/>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row>
    <row r="829" spans="1:31" ht="12.75" customHeight="1">
      <c r="A829" s="119"/>
      <c r="B829" s="119"/>
      <c r="C829" s="119"/>
      <c r="D829" s="119"/>
      <c r="E829" s="121"/>
      <c r="F829" s="121"/>
      <c r="G829" s="119"/>
      <c r="H829" s="121"/>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row>
    <row r="830" spans="1:31" ht="12.75" customHeight="1">
      <c r="A830" s="119"/>
      <c r="B830" s="119"/>
      <c r="C830" s="119"/>
      <c r="D830" s="119"/>
      <c r="E830" s="121"/>
      <c r="F830" s="121"/>
      <c r="G830" s="119"/>
      <c r="H830" s="121"/>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row>
    <row r="831" spans="1:31" ht="12.75" customHeight="1">
      <c r="A831" s="119"/>
      <c r="B831" s="119"/>
      <c r="C831" s="119"/>
      <c r="D831" s="119"/>
      <c r="E831" s="121"/>
      <c r="F831" s="121"/>
      <c r="G831" s="119"/>
      <c r="H831" s="121"/>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row>
    <row r="832" spans="1:31" ht="12.75" customHeight="1">
      <c r="A832" s="119"/>
      <c r="B832" s="119"/>
      <c r="C832" s="119"/>
      <c r="D832" s="119"/>
      <c r="E832" s="121"/>
      <c r="F832" s="121"/>
      <c r="G832" s="119"/>
      <c r="H832" s="121"/>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row>
    <row r="833" spans="1:31" ht="12.75" customHeight="1">
      <c r="A833" s="119"/>
      <c r="B833" s="119"/>
      <c r="C833" s="119"/>
      <c r="D833" s="119"/>
      <c r="E833" s="121"/>
      <c r="F833" s="121"/>
      <c r="G833" s="119"/>
      <c r="H833" s="121"/>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row>
    <row r="834" spans="1:31" ht="12.75" customHeight="1">
      <c r="A834" s="119"/>
      <c r="B834" s="119"/>
      <c r="C834" s="119"/>
      <c r="D834" s="119"/>
      <c r="E834" s="121"/>
      <c r="F834" s="121"/>
      <c r="G834" s="119"/>
      <c r="H834" s="121"/>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row>
    <row r="835" spans="1:31" ht="12.75" customHeight="1">
      <c r="A835" s="119"/>
      <c r="B835" s="119"/>
      <c r="C835" s="119"/>
      <c r="D835" s="119"/>
      <c r="E835" s="121"/>
      <c r="F835" s="121"/>
      <c r="G835" s="119"/>
      <c r="H835" s="121"/>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row>
    <row r="836" spans="1:31" ht="12.75" customHeight="1">
      <c r="A836" s="119"/>
      <c r="B836" s="119"/>
      <c r="C836" s="119"/>
      <c r="D836" s="119"/>
      <c r="E836" s="121"/>
      <c r="F836" s="121"/>
      <c r="G836" s="119"/>
      <c r="H836" s="121"/>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row>
    <row r="837" spans="1:31" ht="12.75" customHeight="1">
      <c r="A837" s="119"/>
      <c r="B837" s="119"/>
      <c r="C837" s="119"/>
      <c r="D837" s="119"/>
      <c r="E837" s="121"/>
      <c r="F837" s="121"/>
      <c r="G837" s="119"/>
      <c r="H837" s="121"/>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row>
    <row r="838" spans="1:31" ht="12.75" customHeight="1">
      <c r="A838" s="119"/>
      <c r="B838" s="119"/>
      <c r="C838" s="119"/>
      <c r="D838" s="119"/>
      <c r="E838" s="121"/>
      <c r="F838" s="121"/>
      <c r="G838" s="119"/>
      <c r="H838" s="121"/>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row>
    <row r="839" spans="1:31" ht="12.75" customHeight="1">
      <c r="A839" s="119"/>
      <c r="B839" s="119"/>
      <c r="C839" s="119"/>
      <c r="D839" s="119"/>
      <c r="E839" s="121"/>
      <c r="F839" s="121"/>
      <c r="G839" s="119"/>
      <c r="H839" s="121"/>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row>
    <row r="840" spans="1:31" ht="12.75" customHeight="1">
      <c r="A840" s="119"/>
      <c r="B840" s="119"/>
      <c r="C840" s="119"/>
      <c r="D840" s="119"/>
      <c r="E840" s="121"/>
      <c r="F840" s="121"/>
      <c r="G840" s="119"/>
      <c r="H840" s="121"/>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row>
    <row r="841" spans="1:31" ht="12.75" customHeight="1">
      <c r="A841" s="119"/>
      <c r="B841" s="119"/>
      <c r="C841" s="119"/>
      <c r="D841" s="119"/>
      <c r="E841" s="121"/>
      <c r="F841" s="121"/>
      <c r="G841" s="119"/>
      <c r="H841" s="121"/>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row>
    <row r="842" spans="1:31" ht="12.75" customHeight="1">
      <c r="A842" s="119"/>
      <c r="B842" s="119"/>
      <c r="C842" s="119"/>
      <c r="D842" s="119"/>
      <c r="E842" s="121"/>
      <c r="F842" s="121"/>
      <c r="G842" s="119"/>
      <c r="H842" s="121"/>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row>
    <row r="843" spans="1:31" ht="12.75" customHeight="1">
      <c r="A843" s="119"/>
      <c r="B843" s="119"/>
      <c r="C843" s="119"/>
      <c r="D843" s="119"/>
      <c r="E843" s="121"/>
      <c r="F843" s="121"/>
      <c r="G843" s="119"/>
      <c r="H843" s="121"/>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row>
    <row r="844" spans="1:31" ht="12.75" customHeight="1">
      <c r="A844" s="119"/>
      <c r="B844" s="119"/>
      <c r="C844" s="119"/>
      <c r="D844" s="119"/>
      <c r="E844" s="121"/>
      <c r="F844" s="121"/>
      <c r="G844" s="119"/>
      <c r="H844" s="121"/>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row>
    <row r="845" spans="1:31" ht="12.75" customHeight="1">
      <c r="A845" s="119"/>
      <c r="B845" s="119"/>
      <c r="C845" s="119"/>
      <c r="D845" s="119"/>
      <c r="E845" s="121"/>
      <c r="F845" s="121"/>
      <c r="G845" s="119"/>
      <c r="H845" s="121"/>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row>
    <row r="846" spans="1:31" ht="12.75" customHeight="1">
      <c r="A846" s="119"/>
      <c r="B846" s="119"/>
      <c r="C846" s="119"/>
      <c r="D846" s="119"/>
      <c r="E846" s="121"/>
      <c r="F846" s="121"/>
      <c r="G846" s="119"/>
      <c r="H846" s="121"/>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row>
    <row r="847" spans="1:31" ht="12.75" customHeight="1">
      <c r="A847" s="119"/>
      <c r="B847" s="119"/>
      <c r="C847" s="119"/>
      <c r="D847" s="119"/>
      <c r="E847" s="121"/>
      <c r="F847" s="121"/>
      <c r="G847" s="119"/>
      <c r="H847" s="121"/>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row>
    <row r="848" spans="1:31" ht="12.75" customHeight="1">
      <c r="A848" s="119"/>
      <c r="B848" s="119"/>
      <c r="C848" s="119"/>
      <c r="D848" s="119"/>
      <c r="E848" s="121"/>
      <c r="F848" s="121"/>
      <c r="G848" s="119"/>
      <c r="H848" s="121"/>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row>
    <row r="849" spans="1:31" ht="12.75" customHeight="1">
      <c r="A849" s="119"/>
      <c r="B849" s="119"/>
      <c r="C849" s="119"/>
      <c r="D849" s="119"/>
      <c r="E849" s="121"/>
      <c r="F849" s="121"/>
      <c r="G849" s="119"/>
      <c r="H849" s="121"/>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row>
    <row r="850" spans="1:31" ht="12.75" customHeight="1">
      <c r="A850" s="119"/>
      <c r="B850" s="119"/>
      <c r="C850" s="119"/>
      <c r="D850" s="119"/>
      <c r="E850" s="121"/>
      <c r="F850" s="121"/>
      <c r="G850" s="119"/>
      <c r="H850" s="121"/>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row>
    <row r="851" spans="1:31" ht="12.75" customHeight="1">
      <c r="A851" s="119"/>
      <c r="B851" s="119"/>
      <c r="C851" s="119"/>
      <c r="D851" s="119"/>
      <c r="E851" s="121"/>
      <c r="F851" s="121"/>
      <c r="G851" s="119"/>
      <c r="H851" s="121"/>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row>
    <row r="852" spans="1:31" ht="12.75" customHeight="1">
      <c r="A852" s="119"/>
      <c r="B852" s="119"/>
      <c r="C852" s="119"/>
      <c r="D852" s="119"/>
      <c r="E852" s="121"/>
      <c r="F852" s="121"/>
      <c r="G852" s="119"/>
      <c r="H852" s="121"/>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row>
    <row r="853" spans="1:31" ht="12.75" customHeight="1">
      <c r="A853" s="119"/>
      <c r="B853" s="119"/>
      <c r="C853" s="119"/>
      <c r="D853" s="119"/>
      <c r="E853" s="121"/>
      <c r="F853" s="121"/>
      <c r="G853" s="119"/>
      <c r="H853" s="121"/>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row>
    <row r="854" spans="1:31" ht="12.75" customHeight="1">
      <c r="A854" s="119"/>
      <c r="B854" s="119"/>
      <c r="C854" s="119"/>
      <c r="D854" s="119"/>
      <c r="E854" s="121"/>
      <c r="F854" s="121"/>
      <c r="G854" s="119"/>
      <c r="H854" s="121"/>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row>
    <row r="855" spans="1:31" ht="12.75" customHeight="1">
      <c r="A855" s="119"/>
      <c r="B855" s="119"/>
      <c r="C855" s="119"/>
      <c r="D855" s="119"/>
      <c r="E855" s="121"/>
      <c r="F855" s="121"/>
      <c r="G855" s="119"/>
      <c r="H855" s="121"/>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row>
    <row r="856" spans="1:31" ht="12.75" customHeight="1">
      <c r="A856" s="119"/>
      <c r="B856" s="119"/>
      <c r="C856" s="119"/>
      <c r="D856" s="119"/>
      <c r="E856" s="121"/>
      <c r="F856" s="121"/>
      <c r="G856" s="119"/>
      <c r="H856" s="121"/>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row>
    <row r="857" spans="1:31" ht="12.75" customHeight="1">
      <c r="A857" s="119"/>
      <c r="B857" s="119"/>
      <c r="C857" s="119"/>
      <c r="D857" s="119"/>
      <c r="E857" s="121"/>
      <c r="F857" s="121"/>
      <c r="G857" s="119"/>
      <c r="H857" s="121"/>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row>
    <row r="858" spans="1:31" ht="12.75" customHeight="1">
      <c r="A858" s="119"/>
      <c r="B858" s="119"/>
      <c r="C858" s="119"/>
      <c r="D858" s="119"/>
      <c r="E858" s="121"/>
      <c r="F858" s="121"/>
      <c r="G858" s="119"/>
      <c r="H858" s="121"/>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row>
    <row r="859" spans="1:31" ht="12.75" customHeight="1">
      <c r="A859" s="119"/>
      <c r="B859" s="119"/>
      <c r="C859" s="119"/>
      <c r="D859" s="119"/>
      <c r="E859" s="121"/>
      <c r="F859" s="121"/>
      <c r="G859" s="119"/>
      <c r="H859" s="121"/>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row>
    <row r="860" spans="1:31" ht="12.75" customHeight="1">
      <c r="A860" s="119"/>
      <c r="B860" s="119"/>
      <c r="C860" s="119"/>
      <c r="D860" s="119"/>
      <c r="E860" s="121"/>
      <c r="F860" s="121"/>
      <c r="G860" s="119"/>
      <c r="H860" s="121"/>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row>
    <row r="861" spans="1:31" ht="12.75" customHeight="1">
      <c r="A861" s="119"/>
      <c r="B861" s="119"/>
      <c r="C861" s="119"/>
      <c r="D861" s="119"/>
      <c r="E861" s="121"/>
      <c r="F861" s="121"/>
      <c r="G861" s="119"/>
      <c r="H861" s="121"/>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row>
    <row r="862" spans="1:31" ht="12.75" customHeight="1">
      <c r="A862" s="119"/>
      <c r="B862" s="119"/>
      <c r="C862" s="119"/>
      <c r="D862" s="119"/>
      <c r="E862" s="121"/>
      <c r="F862" s="121"/>
      <c r="G862" s="119"/>
      <c r="H862" s="121"/>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row>
    <row r="863" spans="1:31" ht="12.75" customHeight="1">
      <c r="A863" s="119"/>
      <c r="B863" s="119"/>
      <c r="C863" s="119"/>
      <c r="D863" s="119"/>
      <c r="E863" s="121"/>
      <c r="F863" s="121"/>
      <c r="G863" s="119"/>
      <c r="H863" s="121"/>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row>
    <row r="864" spans="1:31" ht="12.75" customHeight="1">
      <c r="A864" s="119"/>
      <c r="B864" s="119"/>
      <c r="C864" s="119"/>
      <c r="D864" s="119"/>
      <c r="E864" s="121"/>
      <c r="F864" s="121"/>
      <c r="G864" s="119"/>
      <c r="H864" s="121"/>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row>
    <row r="865" spans="1:31" ht="12.75" customHeight="1">
      <c r="A865" s="119"/>
      <c r="B865" s="119"/>
      <c r="C865" s="119"/>
      <c r="D865" s="119"/>
      <c r="E865" s="121"/>
      <c r="F865" s="121"/>
      <c r="G865" s="119"/>
      <c r="H865" s="121"/>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row>
    <row r="866" spans="1:31" ht="12.75" customHeight="1">
      <c r="A866" s="119"/>
      <c r="B866" s="119"/>
      <c r="C866" s="119"/>
      <c r="D866" s="119"/>
      <c r="E866" s="121"/>
      <c r="F866" s="121"/>
      <c r="G866" s="119"/>
      <c r="H866" s="121"/>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row>
    <row r="867" spans="1:31" ht="12.75" customHeight="1">
      <c r="A867" s="119"/>
      <c r="B867" s="119"/>
      <c r="C867" s="119"/>
      <c r="D867" s="119"/>
      <c r="E867" s="121"/>
      <c r="F867" s="121"/>
      <c r="G867" s="119"/>
      <c r="H867" s="121"/>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row>
    <row r="868" spans="1:31" ht="12.75" customHeight="1">
      <c r="A868" s="119"/>
      <c r="B868" s="119"/>
      <c r="C868" s="119"/>
      <c r="D868" s="119"/>
      <c r="E868" s="121"/>
      <c r="F868" s="121"/>
      <c r="G868" s="119"/>
      <c r="H868" s="121"/>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row>
    <row r="869" spans="1:31" ht="12.75" customHeight="1">
      <c r="A869" s="119"/>
      <c r="B869" s="119"/>
      <c r="C869" s="119"/>
      <c r="D869" s="119"/>
      <c r="E869" s="121"/>
      <c r="F869" s="121"/>
      <c r="G869" s="119"/>
      <c r="H869" s="121"/>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row>
    <row r="870" spans="1:31" ht="12.75" customHeight="1">
      <c r="A870" s="119"/>
      <c r="B870" s="119"/>
      <c r="C870" s="119"/>
      <c r="D870" s="119"/>
      <c r="E870" s="121"/>
      <c r="F870" s="121"/>
      <c r="G870" s="119"/>
      <c r="H870" s="121"/>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row>
    <row r="871" spans="1:31" ht="12.75" customHeight="1">
      <c r="A871" s="119"/>
      <c r="B871" s="119"/>
      <c r="C871" s="119"/>
      <c r="D871" s="119"/>
      <c r="E871" s="121"/>
      <c r="F871" s="121"/>
      <c r="G871" s="119"/>
      <c r="H871" s="121"/>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row>
    <row r="872" spans="1:31" ht="12.75" customHeight="1">
      <c r="A872" s="119"/>
      <c r="B872" s="119"/>
      <c r="C872" s="119"/>
      <c r="D872" s="119"/>
      <c r="E872" s="121"/>
      <c r="F872" s="121"/>
      <c r="G872" s="119"/>
      <c r="H872" s="121"/>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row>
    <row r="873" spans="1:31" ht="12.75" customHeight="1">
      <c r="A873" s="119"/>
      <c r="B873" s="119"/>
      <c r="C873" s="119"/>
      <c r="D873" s="119"/>
      <c r="E873" s="121"/>
      <c r="F873" s="121"/>
      <c r="G873" s="119"/>
      <c r="H873" s="121"/>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row>
    <row r="874" spans="1:31" ht="12.75" customHeight="1">
      <c r="A874" s="119"/>
      <c r="B874" s="119"/>
      <c r="C874" s="119"/>
      <c r="D874" s="119"/>
      <c r="E874" s="121"/>
      <c r="F874" s="121"/>
      <c r="G874" s="119"/>
      <c r="H874" s="121"/>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row>
    <row r="875" spans="1:31" ht="12.75" customHeight="1">
      <c r="A875" s="119"/>
      <c r="B875" s="119"/>
      <c r="C875" s="119"/>
      <c r="D875" s="119"/>
      <c r="E875" s="121"/>
      <c r="F875" s="121"/>
      <c r="G875" s="119"/>
      <c r="H875" s="121"/>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row>
    <row r="876" spans="1:31" ht="12.75" customHeight="1">
      <c r="A876" s="119"/>
      <c r="B876" s="119"/>
      <c r="C876" s="119"/>
      <c r="D876" s="119"/>
      <c r="E876" s="121"/>
      <c r="F876" s="121"/>
      <c r="G876" s="119"/>
      <c r="H876" s="121"/>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row>
    <row r="877" spans="1:31" ht="12.75" customHeight="1">
      <c r="A877" s="119"/>
      <c r="B877" s="119"/>
      <c r="C877" s="119"/>
      <c r="D877" s="119"/>
      <c r="E877" s="121"/>
      <c r="F877" s="121"/>
      <c r="G877" s="119"/>
      <c r="H877" s="121"/>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row>
    <row r="878" spans="1:31" ht="12.75" customHeight="1">
      <c r="A878" s="119"/>
      <c r="B878" s="119"/>
      <c r="C878" s="119"/>
      <c r="D878" s="119"/>
      <c r="E878" s="121"/>
      <c r="F878" s="121"/>
      <c r="G878" s="119"/>
      <c r="H878" s="121"/>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row>
    <row r="879" spans="1:31" ht="12.75" customHeight="1">
      <c r="A879" s="119"/>
      <c r="B879" s="119"/>
      <c r="C879" s="119"/>
      <c r="D879" s="119"/>
      <c r="E879" s="121"/>
      <c r="F879" s="121"/>
      <c r="G879" s="119"/>
      <c r="H879" s="121"/>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row>
    <row r="880" spans="1:31" ht="12.75" customHeight="1">
      <c r="A880" s="119"/>
      <c r="B880" s="119"/>
      <c r="C880" s="119"/>
      <c r="D880" s="119"/>
      <c r="E880" s="121"/>
      <c r="F880" s="121"/>
      <c r="G880" s="119"/>
      <c r="H880" s="121"/>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row>
    <row r="881" spans="1:31" ht="12.75" customHeight="1">
      <c r="A881" s="119"/>
      <c r="B881" s="119"/>
      <c r="C881" s="119"/>
      <c r="D881" s="119"/>
      <c r="E881" s="121"/>
      <c r="F881" s="121"/>
      <c r="G881" s="119"/>
      <c r="H881" s="121"/>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row>
    <row r="882" spans="1:31" ht="12.75" customHeight="1">
      <c r="A882" s="119"/>
      <c r="B882" s="119"/>
      <c r="C882" s="119"/>
      <c r="D882" s="119"/>
      <c r="E882" s="121"/>
      <c r="F882" s="121"/>
      <c r="G882" s="119"/>
      <c r="H882" s="121"/>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row>
    <row r="883" spans="1:31" ht="12.75" customHeight="1">
      <c r="A883" s="119"/>
      <c r="B883" s="119"/>
      <c r="C883" s="119"/>
      <c r="D883" s="119"/>
      <c r="E883" s="121"/>
      <c r="F883" s="121"/>
      <c r="G883" s="119"/>
      <c r="H883" s="121"/>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row>
    <row r="884" spans="1:31" ht="12.75" customHeight="1">
      <c r="A884" s="119"/>
      <c r="B884" s="119"/>
      <c r="C884" s="119"/>
      <c r="D884" s="119"/>
      <c r="E884" s="121"/>
      <c r="F884" s="121"/>
      <c r="G884" s="119"/>
      <c r="H884" s="121"/>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row>
    <row r="885" spans="1:31" ht="12.75" customHeight="1">
      <c r="A885" s="119"/>
      <c r="B885" s="119"/>
      <c r="C885" s="119"/>
      <c r="D885" s="119"/>
      <c r="E885" s="121"/>
      <c r="F885" s="121"/>
      <c r="G885" s="119"/>
      <c r="H885" s="121"/>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row>
    <row r="886" spans="1:31" ht="12.75" customHeight="1">
      <c r="A886" s="119"/>
      <c r="B886" s="119"/>
      <c r="C886" s="119"/>
      <c r="D886" s="119"/>
      <c r="E886" s="121"/>
      <c r="F886" s="121"/>
      <c r="G886" s="119"/>
      <c r="H886" s="121"/>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row>
    <row r="887" spans="1:31" ht="12.75" customHeight="1">
      <c r="A887" s="119"/>
      <c r="B887" s="119"/>
      <c r="C887" s="119"/>
      <c r="D887" s="119"/>
      <c r="E887" s="121"/>
      <c r="F887" s="121"/>
      <c r="G887" s="119"/>
      <c r="H887" s="121"/>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row>
    <row r="888" spans="1:31" ht="12.75" customHeight="1">
      <c r="A888" s="119"/>
      <c r="B888" s="119"/>
      <c r="C888" s="119"/>
      <c r="D888" s="119"/>
      <c r="E888" s="121"/>
      <c r="F888" s="121"/>
      <c r="G888" s="119"/>
      <c r="H888" s="121"/>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row>
    <row r="889" spans="1:31" ht="12.75" customHeight="1">
      <c r="A889" s="119"/>
      <c r="B889" s="119"/>
      <c r="C889" s="119"/>
      <c r="D889" s="119"/>
      <c r="E889" s="121"/>
      <c r="F889" s="121"/>
      <c r="G889" s="119"/>
      <c r="H889" s="121"/>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row>
    <row r="890" spans="1:31" ht="12.75" customHeight="1">
      <c r="A890" s="119"/>
      <c r="B890" s="119"/>
      <c r="C890" s="119"/>
      <c r="D890" s="119"/>
      <c r="E890" s="121"/>
      <c r="F890" s="121"/>
      <c r="G890" s="119"/>
      <c r="H890" s="121"/>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row>
    <row r="891" spans="1:31" ht="12.75" customHeight="1">
      <c r="A891" s="119"/>
      <c r="B891" s="119"/>
      <c r="C891" s="119"/>
      <c r="D891" s="119"/>
      <c r="E891" s="121"/>
      <c r="F891" s="121"/>
      <c r="G891" s="119"/>
      <c r="H891" s="121"/>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row>
    <row r="892" spans="1:31" ht="12.75" customHeight="1">
      <c r="A892" s="119"/>
      <c r="B892" s="119"/>
      <c r="C892" s="119"/>
      <c r="D892" s="119"/>
      <c r="E892" s="121"/>
      <c r="F892" s="121"/>
      <c r="G892" s="119"/>
      <c r="H892" s="121"/>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row>
    <row r="893" spans="1:31" ht="12.75" customHeight="1">
      <c r="A893" s="119"/>
      <c r="B893" s="119"/>
      <c r="C893" s="119"/>
      <c r="D893" s="119"/>
      <c r="E893" s="121"/>
      <c r="F893" s="121"/>
      <c r="G893" s="119"/>
      <c r="H893" s="121"/>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row>
    <row r="894" spans="1:31" ht="12.75" customHeight="1">
      <c r="A894" s="119"/>
      <c r="B894" s="119"/>
      <c r="C894" s="119"/>
      <c r="D894" s="119"/>
      <c r="E894" s="121"/>
      <c r="F894" s="121"/>
      <c r="G894" s="119"/>
      <c r="H894" s="121"/>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row>
    <row r="895" spans="1:31" ht="12.75" customHeight="1">
      <c r="A895" s="119"/>
      <c r="B895" s="119"/>
      <c r="C895" s="119"/>
      <c r="D895" s="119"/>
      <c r="E895" s="121"/>
      <c r="F895" s="121"/>
      <c r="G895" s="119"/>
      <c r="H895" s="121"/>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row>
    <row r="896" spans="1:31" ht="12.75" customHeight="1">
      <c r="A896" s="119"/>
      <c r="B896" s="119"/>
      <c r="C896" s="119"/>
      <c r="D896" s="119"/>
      <c r="E896" s="121"/>
      <c r="F896" s="121"/>
      <c r="G896" s="119"/>
      <c r="H896" s="121"/>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row>
    <row r="897" spans="1:31" ht="12.75" customHeight="1">
      <c r="A897" s="119"/>
      <c r="B897" s="119"/>
      <c r="C897" s="119"/>
      <c r="D897" s="119"/>
      <c r="E897" s="121"/>
      <c r="F897" s="121"/>
      <c r="G897" s="119"/>
      <c r="H897" s="121"/>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row>
    <row r="898" spans="1:31" ht="12.75" customHeight="1">
      <c r="A898" s="119"/>
      <c r="B898" s="119"/>
      <c r="C898" s="119"/>
      <c r="D898" s="119"/>
      <c r="E898" s="121"/>
      <c r="F898" s="121"/>
      <c r="G898" s="119"/>
      <c r="H898" s="121"/>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row>
    <row r="899" spans="1:31" ht="12.75" customHeight="1">
      <c r="A899" s="119"/>
      <c r="B899" s="119"/>
      <c r="C899" s="119"/>
      <c r="D899" s="119"/>
      <c r="E899" s="121"/>
      <c r="F899" s="121"/>
      <c r="G899" s="119"/>
      <c r="H899" s="121"/>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row>
    <row r="900" spans="1:31" ht="12.75" customHeight="1">
      <c r="A900" s="119"/>
      <c r="B900" s="119"/>
      <c r="C900" s="119"/>
      <c r="D900" s="119"/>
      <c r="E900" s="121"/>
      <c r="F900" s="121"/>
      <c r="G900" s="119"/>
      <c r="H900" s="121"/>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row>
    <row r="901" spans="1:31" ht="12.75" customHeight="1">
      <c r="A901" s="119"/>
      <c r="B901" s="119"/>
      <c r="C901" s="119"/>
      <c r="D901" s="119"/>
      <c r="E901" s="121"/>
      <c r="F901" s="121"/>
      <c r="G901" s="119"/>
      <c r="H901" s="121"/>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row>
    <row r="902" spans="1:31" ht="12.75" customHeight="1">
      <c r="A902" s="119"/>
      <c r="B902" s="119"/>
      <c r="C902" s="119"/>
      <c r="D902" s="119"/>
      <c r="E902" s="121"/>
      <c r="F902" s="121"/>
      <c r="G902" s="119"/>
      <c r="H902" s="121"/>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row>
    <row r="903" spans="1:31" ht="12.75" customHeight="1">
      <c r="A903" s="119"/>
      <c r="B903" s="119"/>
      <c r="C903" s="119"/>
      <c r="D903" s="119"/>
      <c r="E903" s="121"/>
      <c r="F903" s="121"/>
      <c r="G903" s="119"/>
      <c r="H903" s="121"/>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row>
    <row r="904" spans="1:31" ht="12.75" customHeight="1">
      <c r="A904" s="119"/>
      <c r="B904" s="119"/>
      <c r="C904" s="119"/>
      <c r="D904" s="119"/>
      <c r="E904" s="121"/>
      <c r="F904" s="121"/>
      <c r="G904" s="119"/>
      <c r="H904" s="121"/>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row>
    <row r="905" spans="1:31" ht="12.75" customHeight="1">
      <c r="A905" s="119"/>
      <c r="B905" s="119"/>
      <c r="C905" s="119"/>
      <c r="D905" s="119"/>
      <c r="E905" s="121"/>
      <c r="F905" s="121"/>
      <c r="G905" s="119"/>
      <c r="H905" s="121"/>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row>
    <row r="906" spans="1:31" ht="12.75" customHeight="1">
      <c r="A906" s="119"/>
      <c r="B906" s="119"/>
      <c r="C906" s="119"/>
      <c r="D906" s="119"/>
      <c r="E906" s="121"/>
      <c r="F906" s="121"/>
      <c r="G906" s="119"/>
      <c r="H906" s="121"/>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row>
    <row r="907" spans="1:31" ht="12.75" customHeight="1">
      <c r="A907" s="119"/>
      <c r="B907" s="119"/>
      <c r="C907" s="119"/>
      <c r="D907" s="119"/>
      <c r="E907" s="121"/>
      <c r="F907" s="121"/>
      <c r="G907" s="119"/>
      <c r="H907" s="121"/>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row>
    <row r="908" spans="1:31" ht="12.75" customHeight="1">
      <c r="A908" s="119"/>
      <c r="B908" s="119"/>
      <c r="C908" s="119"/>
      <c r="D908" s="119"/>
      <c r="E908" s="121"/>
      <c r="F908" s="121"/>
      <c r="G908" s="119"/>
      <c r="H908" s="121"/>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row>
    <row r="909" spans="1:31" ht="12.75" customHeight="1">
      <c r="A909" s="119"/>
      <c r="B909" s="119"/>
      <c r="C909" s="119"/>
      <c r="D909" s="119"/>
      <c r="E909" s="121"/>
      <c r="F909" s="121"/>
      <c r="G909" s="119"/>
      <c r="H909" s="121"/>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row>
    <row r="910" spans="1:31" ht="12.75" customHeight="1">
      <c r="A910" s="119"/>
      <c r="B910" s="119"/>
      <c r="C910" s="119"/>
      <c r="D910" s="119"/>
      <c r="E910" s="121"/>
      <c r="F910" s="121"/>
      <c r="G910" s="119"/>
      <c r="H910" s="121"/>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row>
    <row r="911" spans="1:31" ht="12.75" customHeight="1">
      <c r="A911" s="119"/>
      <c r="B911" s="119"/>
      <c r="C911" s="119"/>
      <c r="D911" s="119"/>
      <c r="E911" s="121"/>
      <c r="F911" s="121"/>
      <c r="G911" s="119"/>
      <c r="H911" s="121"/>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row>
    <row r="912" spans="1:31" ht="12.75" customHeight="1">
      <c r="A912" s="119"/>
      <c r="B912" s="119"/>
      <c r="C912" s="119"/>
      <c r="D912" s="119"/>
      <c r="E912" s="121"/>
      <c r="F912" s="121"/>
      <c r="G912" s="119"/>
      <c r="H912" s="121"/>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row>
    <row r="913" spans="1:31" ht="12.75" customHeight="1">
      <c r="A913" s="119"/>
      <c r="B913" s="119"/>
      <c r="C913" s="119"/>
      <c r="D913" s="119"/>
      <c r="E913" s="121"/>
      <c r="F913" s="121"/>
      <c r="G913" s="119"/>
      <c r="H913" s="121"/>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row>
    <row r="914" spans="1:31" ht="12.75" customHeight="1">
      <c r="A914" s="119"/>
      <c r="B914" s="119"/>
      <c r="C914" s="119"/>
      <c r="D914" s="119"/>
      <c r="E914" s="121"/>
      <c r="F914" s="121"/>
      <c r="G914" s="119"/>
      <c r="H914" s="121"/>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row>
    <row r="915" spans="1:31" ht="12.75" customHeight="1">
      <c r="A915" s="119"/>
      <c r="B915" s="119"/>
      <c r="C915" s="119"/>
      <c r="D915" s="119"/>
      <c r="E915" s="121"/>
      <c r="F915" s="121"/>
      <c r="G915" s="119"/>
      <c r="H915" s="121"/>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row>
    <row r="916" spans="1:31" ht="12.75" customHeight="1">
      <c r="A916" s="119"/>
      <c r="B916" s="119"/>
      <c r="C916" s="119"/>
      <c r="D916" s="119"/>
      <c r="E916" s="121"/>
      <c r="F916" s="121"/>
      <c r="G916" s="119"/>
      <c r="H916" s="121"/>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row>
    <row r="917" spans="1:31" ht="12.75" customHeight="1">
      <c r="A917" s="119"/>
      <c r="B917" s="119"/>
      <c r="C917" s="119"/>
      <c r="D917" s="119"/>
      <c r="E917" s="121"/>
      <c r="F917" s="121"/>
      <c r="G917" s="119"/>
      <c r="H917" s="121"/>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row>
    <row r="918" spans="1:31" ht="12.75" customHeight="1">
      <c r="A918" s="119"/>
      <c r="B918" s="119"/>
      <c r="C918" s="119"/>
      <c r="D918" s="119"/>
      <c r="E918" s="121"/>
      <c r="F918" s="121"/>
      <c r="G918" s="119"/>
      <c r="H918" s="121"/>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row>
    <row r="919" spans="1:31" ht="12.75" customHeight="1">
      <c r="A919" s="119"/>
      <c r="B919" s="119"/>
      <c r="C919" s="119"/>
      <c r="D919" s="119"/>
      <c r="E919" s="121"/>
      <c r="F919" s="121"/>
      <c r="G919" s="119"/>
      <c r="H919" s="121"/>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row>
    <row r="920" spans="1:31" ht="12.75" customHeight="1">
      <c r="A920" s="119"/>
      <c r="B920" s="119"/>
      <c r="C920" s="119"/>
      <c r="D920" s="119"/>
      <c r="E920" s="121"/>
      <c r="F920" s="121"/>
      <c r="G920" s="119"/>
      <c r="H920" s="121"/>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row>
    <row r="921" spans="1:31" ht="12.75" customHeight="1">
      <c r="A921" s="119"/>
      <c r="B921" s="119"/>
      <c r="C921" s="119"/>
      <c r="D921" s="119"/>
      <c r="E921" s="121"/>
      <c r="F921" s="121"/>
      <c r="G921" s="119"/>
      <c r="H921" s="121"/>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row>
    <row r="922" spans="1:31" ht="12.75" customHeight="1">
      <c r="A922" s="119"/>
      <c r="B922" s="119"/>
      <c r="C922" s="119"/>
      <c r="D922" s="119"/>
      <c r="E922" s="121"/>
      <c r="F922" s="121"/>
      <c r="G922" s="119"/>
      <c r="H922" s="121"/>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row>
    <row r="923" spans="1:31" ht="12.75" customHeight="1">
      <c r="A923" s="119"/>
      <c r="B923" s="119"/>
      <c r="C923" s="119"/>
      <c r="D923" s="119"/>
      <c r="E923" s="121"/>
      <c r="F923" s="121"/>
      <c r="G923" s="119"/>
      <c r="H923" s="121"/>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row>
    <row r="924" spans="1:31" ht="12.75" customHeight="1">
      <c r="A924" s="119"/>
      <c r="B924" s="119"/>
      <c r="C924" s="119"/>
      <c r="D924" s="119"/>
      <c r="E924" s="121"/>
      <c r="F924" s="121"/>
      <c r="G924" s="119"/>
      <c r="H924" s="121"/>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row>
    <row r="925" spans="1:31" ht="12.75" customHeight="1">
      <c r="A925" s="119"/>
      <c r="B925" s="119"/>
      <c r="C925" s="119"/>
      <c r="D925" s="119"/>
      <c r="E925" s="121"/>
      <c r="F925" s="121"/>
      <c r="G925" s="119"/>
      <c r="H925" s="121"/>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row>
    <row r="926" spans="1:31" ht="12.75" customHeight="1">
      <c r="A926" s="119"/>
      <c r="B926" s="119"/>
      <c r="C926" s="119"/>
      <c r="D926" s="119"/>
      <c r="E926" s="121"/>
      <c r="F926" s="121"/>
      <c r="G926" s="119"/>
      <c r="H926" s="121"/>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row>
    <row r="927" spans="1:31" ht="12.75" customHeight="1">
      <c r="A927" s="119"/>
      <c r="B927" s="119"/>
      <c r="C927" s="119"/>
      <c r="D927" s="119"/>
      <c r="E927" s="121"/>
      <c r="F927" s="121"/>
      <c r="G927" s="119"/>
      <c r="H927" s="121"/>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row>
    <row r="928" spans="1:31" ht="12.75" customHeight="1">
      <c r="A928" s="119"/>
      <c r="B928" s="119"/>
      <c r="C928" s="119"/>
      <c r="D928" s="119"/>
      <c r="E928" s="121"/>
      <c r="F928" s="121"/>
      <c r="G928" s="119"/>
      <c r="H928" s="121"/>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row>
    <row r="929" spans="1:31" ht="12.75" customHeight="1">
      <c r="A929" s="119"/>
      <c r="B929" s="119"/>
      <c r="C929" s="119"/>
      <c r="D929" s="119"/>
      <c r="E929" s="121"/>
      <c r="F929" s="121"/>
      <c r="G929" s="119"/>
      <c r="H929" s="121"/>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row>
    <row r="930" spans="1:31" ht="12.75" customHeight="1">
      <c r="A930" s="119"/>
      <c r="B930" s="119"/>
      <c r="C930" s="119"/>
      <c r="D930" s="119"/>
      <c r="E930" s="121"/>
      <c r="F930" s="121"/>
      <c r="G930" s="119"/>
      <c r="H930" s="121"/>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row>
    <row r="931" spans="1:31" ht="12.75" customHeight="1">
      <c r="A931" s="119"/>
      <c r="B931" s="119"/>
      <c r="C931" s="119"/>
      <c r="D931" s="119"/>
      <c r="E931" s="121"/>
      <c r="F931" s="121"/>
      <c r="G931" s="119"/>
      <c r="H931" s="121"/>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row>
    <row r="932" spans="1:31" ht="12.75" customHeight="1">
      <c r="A932" s="119"/>
      <c r="B932" s="119"/>
      <c r="C932" s="119"/>
      <c r="D932" s="119"/>
      <c r="E932" s="121"/>
      <c r="F932" s="121"/>
      <c r="G932" s="119"/>
      <c r="H932" s="121"/>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row>
    <row r="933" spans="1:31" ht="12.75" customHeight="1">
      <c r="A933" s="119"/>
      <c r="B933" s="119"/>
      <c r="C933" s="119"/>
      <c r="D933" s="119"/>
      <c r="E933" s="121"/>
      <c r="F933" s="121"/>
      <c r="G933" s="119"/>
      <c r="H933" s="121"/>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row>
    <row r="934" spans="1:31" ht="12.75" customHeight="1">
      <c r="A934" s="119"/>
      <c r="B934" s="119"/>
      <c r="C934" s="119"/>
      <c r="D934" s="119"/>
      <c r="E934" s="121"/>
      <c r="F934" s="121"/>
      <c r="G934" s="119"/>
      <c r="H934" s="121"/>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row>
    <row r="935" spans="1:31" ht="12.75" customHeight="1">
      <c r="A935" s="119"/>
      <c r="B935" s="119"/>
      <c r="C935" s="119"/>
      <c r="D935" s="119"/>
      <c r="E935" s="121"/>
      <c r="F935" s="121"/>
      <c r="G935" s="119"/>
      <c r="H935" s="121"/>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row>
    <row r="936" spans="1:31" ht="12.75" customHeight="1">
      <c r="A936" s="119"/>
      <c r="B936" s="119"/>
      <c r="C936" s="119"/>
      <c r="D936" s="119"/>
      <c r="E936" s="121"/>
      <c r="F936" s="121"/>
      <c r="G936" s="119"/>
      <c r="H936" s="121"/>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row>
    <row r="937" spans="1:31" ht="12.75" customHeight="1">
      <c r="A937" s="119"/>
      <c r="B937" s="119"/>
      <c r="C937" s="119"/>
      <c r="D937" s="119"/>
      <c r="E937" s="121"/>
      <c r="F937" s="121"/>
      <c r="G937" s="119"/>
      <c r="H937" s="121"/>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row>
    <row r="938" spans="1:31" ht="12.75" customHeight="1">
      <c r="A938" s="119"/>
      <c r="B938" s="119"/>
      <c r="C938" s="119"/>
      <c r="D938" s="119"/>
      <c r="E938" s="121"/>
      <c r="F938" s="121"/>
      <c r="G938" s="119"/>
      <c r="H938" s="121"/>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row>
    <row r="939" spans="1:31" ht="12.75" customHeight="1">
      <c r="A939" s="119"/>
      <c r="B939" s="119"/>
      <c r="C939" s="119"/>
      <c r="D939" s="119"/>
      <c r="E939" s="121"/>
      <c r="F939" s="121"/>
      <c r="G939" s="119"/>
      <c r="H939" s="121"/>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row>
    <row r="940" spans="1:31" ht="12.75" customHeight="1">
      <c r="A940" s="119"/>
      <c r="B940" s="119"/>
      <c r="C940" s="119"/>
      <c r="D940" s="119"/>
      <c r="E940" s="121"/>
      <c r="F940" s="121"/>
      <c r="G940" s="119"/>
      <c r="H940" s="121"/>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row>
    <row r="941" spans="1:31" ht="12.75" customHeight="1">
      <c r="A941" s="119"/>
      <c r="B941" s="119"/>
      <c r="C941" s="119"/>
      <c r="D941" s="119"/>
      <c r="E941" s="121"/>
      <c r="F941" s="121"/>
      <c r="G941" s="119"/>
      <c r="H941" s="121"/>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row>
    <row r="942" spans="1:31" ht="12.75" customHeight="1">
      <c r="A942" s="119"/>
      <c r="B942" s="119"/>
      <c r="C942" s="119"/>
      <c r="D942" s="119"/>
      <c r="E942" s="121"/>
      <c r="F942" s="121"/>
      <c r="G942" s="119"/>
      <c r="H942" s="121"/>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row>
    <row r="943" spans="1:31" ht="12.75" customHeight="1">
      <c r="A943" s="119"/>
      <c r="B943" s="119"/>
      <c r="C943" s="119"/>
      <c r="D943" s="119"/>
      <c r="E943" s="121"/>
      <c r="F943" s="121"/>
      <c r="G943" s="119"/>
      <c r="H943" s="121"/>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row>
    <row r="944" spans="1:31" ht="12.75" customHeight="1">
      <c r="A944" s="119"/>
      <c r="B944" s="119"/>
      <c r="C944" s="119"/>
      <c r="D944" s="119"/>
      <c r="E944" s="121"/>
      <c r="F944" s="121"/>
      <c r="G944" s="119"/>
      <c r="H944" s="121"/>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row>
    <row r="945" spans="1:31" ht="12.75" customHeight="1">
      <c r="A945" s="119"/>
      <c r="B945" s="119"/>
      <c r="C945" s="119"/>
      <c r="D945" s="119"/>
      <c r="E945" s="121"/>
      <c r="F945" s="121"/>
      <c r="G945" s="119"/>
      <c r="H945" s="121"/>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row>
    <row r="946" spans="1:31" ht="12.75" customHeight="1">
      <c r="A946" s="119"/>
      <c r="B946" s="119"/>
      <c r="C946" s="119"/>
      <c r="D946" s="119"/>
      <c r="E946" s="121"/>
      <c r="F946" s="121"/>
      <c r="G946" s="119"/>
      <c r="H946" s="121"/>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row>
    <row r="947" spans="1:31" ht="12.75" customHeight="1">
      <c r="A947" s="119"/>
      <c r="B947" s="119"/>
      <c r="C947" s="119"/>
      <c r="D947" s="119"/>
      <c r="E947" s="121"/>
      <c r="F947" s="121"/>
      <c r="G947" s="119"/>
      <c r="H947" s="121"/>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row>
    <row r="948" spans="1:31" ht="12.75" customHeight="1">
      <c r="A948" s="119"/>
      <c r="B948" s="119"/>
      <c r="C948" s="119"/>
      <c r="D948" s="119"/>
      <c r="E948" s="121"/>
      <c r="F948" s="121"/>
      <c r="G948" s="119"/>
      <c r="H948" s="121"/>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row>
    <row r="949" spans="1:31" ht="12.75" customHeight="1">
      <c r="A949" s="119"/>
      <c r="B949" s="119"/>
      <c r="C949" s="119"/>
      <c r="D949" s="119"/>
      <c r="E949" s="121"/>
      <c r="F949" s="121"/>
      <c r="G949" s="119"/>
      <c r="H949" s="121"/>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row>
    <row r="950" spans="1:31" ht="12.75" customHeight="1">
      <c r="A950" s="119"/>
      <c r="B950" s="119"/>
      <c r="C950" s="119"/>
      <c r="D950" s="119"/>
      <c r="E950" s="121"/>
      <c r="F950" s="121"/>
      <c r="G950" s="119"/>
      <c r="H950" s="121"/>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row>
    <row r="951" spans="1:31" ht="12.75" customHeight="1">
      <c r="A951" s="119"/>
      <c r="B951" s="119"/>
      <c r="C951" s="119"/>
      <c r="D951" s="119"/>
      <c r="E951" s="121"/>
      <c r="F951" s="121"/>
      <c r="G951" s="119"/>
      <c r="H951" s="121"/>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row>
    <row r="952" spans="1:31" ht="12.75" customHeight="1">
      <c r="A952" s="119"/>
      <c r="B952" s="119"/>
      <c r="C952" s="119"/>
      <c r="D952" s="119"/>
      <c r="E952" s="121"/>
      <c r="F952" s="121"/>
      <c r="G952" s="119"/>
      <c r="H952" s="121"/>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row>
    <row r="953" spans="1:31" ht="12.75" customHeight="1">
      <c r="A953" s="119"/>
      <c r="B953" s="119"/>
      <c r="C953" s="119"/>
      <c r="D953" s="119"/>
      <c r="E953" s="121"/>
      <c r="F953" s="121"/>
      <c r="G953" s="119"/>
      <c r="H953" s="121"/>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row>
    <row r="954" spans="1:31" ht="12.75" customHeight="1">
      <c r="A954" s="119"/>
      <c r="B954" s="119"/>
      <c r="C954" s="119"/>
      <c r="D954" s="119"/>
      <c r="E954" s="121"/>
      <c r="F954" s="121"/>
      <c r="G954" s="119"/>
      <c r="H954" s="121"/>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row>
    <row r="955" spans="1:31" ht="12.75" customHeight="1">
      <c r="A955" s="119"/>
      <c r="B955" s="119"/>
      <c r="C955" s="119"/>
      <c r="D955" s="119"/>
      <c r="E955" s="121"/>
      <c r="F955" s="121"/>
      <c r="G955" s="119"/>
      <c r="H955" s="121"/>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row>
    <row r="956" spans="1:31" ht="12.75" customHeight="1">
      <c r="A956" s="119"/>
      <c r="B956" s="119"/>
      <c r="C956" s="119"/>
      <c r="D956" s="119"/>
      <c r="E956" s="121"/>
      <c r="F956" s="121"/>
      <c r="G956" s="119"/>
      <c r="H956" s="121"/>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row>
    <row r="957" spans="1:31" ht="12.75" customHeight="1">
      <c r="A957" s="119"/>
      <c r="B957" s="119"/>
      <c r="C957" s="119"/>
      <c r="D957" s="119"/>
      <c r="E957" s="121"/>
      <c r="F957" s="121"/>
      <c r="G957" s="119"/>
      <c r="H957" s="121"/>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row>
    <row r="958" spans="1:31" ht="12.75" customHeight="1">
      <c r="A958" s="119"/>
      <c r="B958" s="119"/>
      <c r="C958" s="119"/>
      <c r="D958" s="119"/>
      <c r="E958" s="121"/>
      <c r="F958" s="121"/>
      <c r="G958" s="119"/>
      <c r="H958" s="121"/>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row>
    <row r="959" spans="1:31" ht="12.75" customHeight="1">
      <c r="A959" s="119"/>
      <c r="B959" s="119"/>
      <c r="C959" s="119"/>
      <c r="D959" s="119"/>
      <c r="E959" s="121"/>
      <c r="F959" s="121"/>
      <c r="G959" s="119"/>
      <c r="H959" s="121"/>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row>
    <row r="960" spans="1:31" ht="12.75" customHeight="1">
      <c r="A960" s="119"/>
      <c r="B960" s="119"/>
      <c r="C960" s="119"/>
      <c r="D960" s="119"/>
      <c r="E960" s="121"/>
      <c r="F960" s="121"/>
      <c r="G960" s="119"/>
      <c r="H960" s="121"/>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row>
    <row r="961" spans="1:31" ht="12.75" customHeight="1">
      <c r="A961" s="119"/>
      <c r="B961" s="119"/>
      <c r="C961" s="119"/>
      <c r="D961" s="119"/>
      <c r="E961" s="121"/>
      <c r="F961" s="121"/>
      <c r="G961" s="119"/>
      <c r="H961" s="121"/>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row>
    <row r="962" spans="1:31" ht="12.75" customHeight="1">
      <c r="A962" s="119"/>
      <c r="B962" s="119"/>
      <c r="C962" s="119"/>
      <c r="D962" s="119"/>
      <c r="E962" s="121"/>
      <c r="F962" s="121"/>
      <c r="G962" s="119"/>
      <c r="H962" s="121"/>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row>
    <row r="963" spans="1:31" ht="12.75" customHeight="1">
      <c r="A963" s="119"/>
      <c r="B963" s="119"/>
      <c r="C963" s="119"/>
      <c r="D963" s="119"/>
      <c r="E963" s="121"/>
      <c r="F963" s="121"/>
      <c r="G963" s="119"/>
      <c r="H963" s="121"/>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row>
    <row r="964" spans="1:31" ht="12.75" customHeight="1">
      <c r="A964" s="119"/>
      <c r="B964" s="119"/>
      <c r="C964" s="119"/>
      <c r="D964" s="119"/>
      <c r="E964" s="121"/>
      <c r="F964" s="121"/>
      <c r="G964" s="119"/>
      <c r="H964" s="121"/>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row>
    <row r="965" spans="1:31" ht="12.75" customHeight="1">
      <c r="A965" s="119"/>
      <c r="B965" s="119"/>
      <c r="C965" s="119"/>
      <c r="D965" s="119"/>
      <c r="E965" s="121"/>
      <c r="F965" s="121"/>
      <c r="G965" s="119"/>
      <c r="H965" s="121"/>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row>
    <row r="966" spans="1:31" ht="12.75" customHeight="1">
      <c r="A966" s="119"/>
      <c r="B966" s="119"/>
      <c r="C966" s="119"/>
      <c r="D966" s="119"/>
      <c r="E966" s="121"/>
      <c r="F966" s="121"/>
      <c r="G966" s="119"/>
      <c r="H966" s="121"/>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row>
    <row r="967" spans="1:31" ht="12.75" customHeight="1">
      <c r="A967" s="119"/>
      <c r="B967" s="119"/>
      <c r="C967" s="119"/>
      <c r="D967" s="119"/>
      <c r="E967" s="121"/>
      <c r="F967" s="121"/>
      <c r="G967" s="119"/>
      <c r="H967" s="121"/>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row>
    <row r="968" spans="1:31" ht="12.75" customHeight="1">
      <c r="A968" s="119"/>
      <c r="B968" s="119"/>
      <c r="C968" s="119"/>
      <c r="D968" s="119"/>
      <c r="E968" s="121"/>
      <c r="F968" s="121"/>
      <c r="G968" s="119"/>
      <c r="H968" s="121"/>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row>
    <row r="969" spans="1:31" ht="12.75" customHeight="1">
      <c r="A969" s="119"/>
      <c r="B969" s="119"/>
      <c r="C969" s="119"/>
      <c r="D969" s="119"/>
      <c r="E969" s="121"/>
      <c r="F969" s="121"/>
      <c r="G969" s="119"/>
      <c r="H969" s="121"/>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row>
    <row r="970" spans="1:31" ht="12.75" customHeight="1">
      <c r="A970" s="119"/>
      <c r="B970" s="119"/>
      <c r="C970" s="119"/>
      <c r="D970" s="119"/>
      <c r="E970" s="121"/>
      <c r="F970" s="121"/>
      <c r="G970" s="119"/>
      <c r="H970" s="121"/>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row>
    <row r="971" spans="1:31" ht="12.75" customHeight="1">
      <c r="A971" s="119"/>
      <c r="B971" s="119"/>
      <c r="C971" s="119"/>
      <c r="D971" s="119"/>
      <c r="E971" s="121"/>
      <c r="F971" s="121"/>
      <c r="G971" s="119"/>
      <c r="H971" s="121"/>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row>
    <row r="972" spans="1:31" ht="12.75" customHeight="1">
      <c r="A972" s="119"/>
      <c r="B972" s="119"/>
      <c r="C972" s="119"/>
      <c r="D972" s="119"/>
      <c r="E972" s="121"/>
      <c r="F972" s="121"/>
      <c r="G972" s="119"/>
      <c r="H972" s="121"/>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row>
    <row r="973" spans="1:31" ht="12.75" customHeight="1">
      <c r="A973" s="119"/>
      <c r="B973" s="119"/>
      <c r="C973" s="119"/>
      <c r="D973" s="119"/>
      <c r="E973" s="121"/>
      <c r="F973" s="121"/>
      <c r="G973" s="119"/>
      <c r="H973" s="121"/>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row>
    <row r="974" spans="1:31" ht="12.75" customHeight="1">
      <c r="A974" s="119"/>
      <c r="B974" s="119"/>
      <c r="C974" s="119"/>
      <c r="D974" s="119"/>
      <c r="E974" s="121"/>
      <c r="F974" s="121"/>
      <c r="G974" s="119"/>
      <c r="H974" s="121"/>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row>
    <row r="975" spans="1:31" ht="12.75" customHeight="1">
      <c r="A975" s="119"/>
      <c r="B975" s="119"/>
      <c r="C975" s="119"/>
      <c r="D975" s="119"/>
      <c r="E975" s="121"/>
      <c r="F975" s="121"/>
      <c r="G975" s="119"/>
      <c r="H975" s="121"/>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row>
    <row r="976" spans="1:31" ht="12.75" customHeight="1">
      <c r="A976" s="119"/>
      <c r="B976" s="119"/>
      <c r="C976" s="119"/>
      <c r="D976" s="119"/>
      <c r="E976" s="121"/>
      <c r="F976" s="121"/>
      <c r="G976" s="119"/>
      <c r="H976" s="121"/>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row>
    <row r="977" spans="1:31" ht="12.75" customHeight="1">
      <c r="A977" s="119"/>
      <c r="B977" s="119"/>
      <c r="C977" s="119"/>
      <c r="D977" s="119"/>
      <c r="E977" s="121"/>
      <c r="F977" s="121"/>
      <c r="G977" s="119"/>
      <c r="H977" s="121"/>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row>
    <row r="978" spans="1:31" ht="12.75" customHeight="1">
      <c r="A978" s="119"/>
      <c r="B978" s="119"/>
      <c r="C978" s="119"/>
      <c r="D978" s="119"/>
      <c r="E978" s="121"/>
      <c r="F978" s="121"/>
      <c r="G978" s="119"/>
      <c r="H978" s="121"/>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row>
    <row r="979" spans="1:31" ht="12.75" customHeight="1">
      <c r="A979" s="119"/>
      <c r="B979" s="119"/>
      <c r="C979" s="119"/>
      <c r="D979" s="119"/>
      <c r="E979" s="121"/>
      <c r="F979" s="121"/>
      <c r="G979" s="119"/>
      <c r="H979" s="121"/>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row>
    <row r="980" spans="1:31" ht="12.75" customHeight="1">
      <c r="A980" s="119"/>
      <c r="B980" s="119"/>
      <c r="C980" s="119"/>
      <c r="D980" s="119"/>
      <c r="E980" s="121"/>
      <c r="F980" s="121"/>
      <c r="G980" s="119"/>
      <c r="H980" s="121"/>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row>
    <row r="981" spans="1:31" ht="12.75" customHeight="1">
      <c r="A981" s="119"/>
      <c r="B981" s="119"/>
      <c r="C981" s="119"/>
      <c r="D981" s="119"/>
      <c r="E981" s="121"/>
      <c r="F981" s="121"/>
      <c r="G981" s="119"/>
      <c r="H981" s="121"/>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row>
    <row r="982" spans="1:31" ht="12.75" customHeight="1">
      <c r="A982" s="119"/>
      <c r="B982" s="119"/>
      <c r="C982" s="119"/>
      <c r="D982" s="119"/>
      <c r="E982" s="121"/>
      <c r="F982" s="121"/>
      <c r="G982" s="119"/>
      <c r="H982" s="121"/>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row>
    <row r="983" spans="1:31" ht="12.75" customHeight="1">
      <c r="A983" s="119"/>
      <c r="B983" s="119"/>
      <c r="C983" s="119"/>
      <c r="D983" s="119"/>
      <c r="E983" s="121"/>
      <c r="F983" s="121"/>
      <c r="G983" s="119"/>
      <c r="H983" s="121"/>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row>
    <row r="984" spans="1:31" ht="12.75" customHeight="1">
      <c r="A984" s="119"/>
      <c r="B984" s="119"/>
      <c r="C984" s="119"/>
      <c r="D984" s="119"/>
      <c r="E984" s="121"/>
      <c r="F984" s="121"/>
      <c r="G984" s="119"/>
      <c r="H984" s="121"/>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row>
    <row r="985" spans="1:31" ht="12.75" customHeight="1">
      <c r="A985" s="119"/>
      <c r="B985" s="119"/>
      <c r="C985" s="119"/>
      <c r="D985" s="119"/>
      <c r="E985" s="121"/>
      <c r="F985" s="121"/>
      <c r="G985" s="119"/>
      <c r="H985" s="121"/>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row>
    <row r="986" spans="1:31" ht="12.75" customHeight="1">
      <c r="A986" s="119"/>
      <c r="B986" s="119"/>
      <c r="C986" s="119"/>
      <c r="D986" s="119"/>
      <c r="E986" s="121"/>
      <c r="F986" s="121"/>
      <c r="G986" s="119"/>
      <c r="H986" s="121"/>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row>
    <row r="987" spans="1:31" ht="12.75" customHeight="1">
      <c r="A987" s="119"/>
      <c r="B987" s="119"/>
      <c r="C987" s="119"/>
      <c r="D987" s="119"/>
      <c r="E987" s="121"/>
      <c r="F987" s="121"/>
      <c r="G987" s="119"/>
      <c r="H987" s="121"/>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row>
    <row r="988" spans="1:31" ht="12.75" customHeight="1">
      <c r="A988" s="119"/>
      <c r="B988" s="119"/>
      <c r="C988" s="119"/>
      <c r="D988" s="119"/>
      <c r="E988" s="121"/>
      <c r="F988" s="121"/>
      <c r="G988" s="119"/>
      <c r="H988" s="121"/>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row>
    <row r="989" spans="1:31" ht="12.75" customHeight="1">
      <c r="A989" s="119"/>
      <c r="B989" s="119"/>
      <c r="C989" s="119"/>
      <c r="D989" s="119"/>
      <c r="E989" s="121"/>
      <c r="F989" s="121"/>
      <c r="G989" s="119"/>
      <c r="H989" s="121"/>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row>
    <row r="990" spans="1:31" ht="12.75" customHeight="1">
      <c r="A990" s="119"/>
      <c r="B990" s="119"/>
      <c r="C990" s="119"/>
      <c r="D990" s="119"/>
      <c r="E990" s="121"/>
      <c r="F990" s="121"/>
      <c r="G990" s="119"/>
      <c r="H990" s="121"/>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row>
    <row r="991" spans="1:31" ht="12.75" customHeight="1">
      <c r="A991" s="119"/>
      <c r="B991" s="119"/>
      <c r="C991" s="119"/>
      <c r="D991" s="119"/>
      <c r="E991" s="121"/>
      <c r="F991" s="121"/>
      <c r="G991" s="119"/>
      <c r="H991" s="121"/>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row>
    <row r="992" spans="1:31" ht="12.75" customHeight="1">
      <c r="A992" s="119"/>
      <c r="B992" s="119"/>
      <c r="C992" s="119"/>
      <c r="D992" s="119"/>
      <c r="E992" s="121"/>
      <c r="F992" s="121"/>
      <c r="G992" s="119"/>
      <c r="H992" s="121"/>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row>
    <row r="993" spans="1:31" ht="12.75" customHeight="1">
      <c r="A993" s="119"/>
      <c r="B993" s="119"/>
      <c r="C993" s="119"/>
      <c r="D993" s="119"/>
      <c r="E993" s="121"/>
      <c r="F993" s="121"/>
      <c r="G993" s="119"/>
      <c r="H993" s="121"/>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row>
    <row r="994" spans="1:31" ht="12.75" customHeight="1">
      <c r="A994" s="119"/>
      <c r="B994" s="119"/>
      <c r="C994" s="119"/>
      <c r="D994" s="119"/>
      <c r="E994" s="121"/>
      <c r="F994" s="121"/>
      <c r="G994" s="119"/>
      <c r="H994" s="121"/>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row>
    <row r="995" spans="1:31" ht="12.75" customHeight="1">
      <c r="A995" s="119"/>
      <c r="B995" s="119"/>
      <c r="C995" s="119"/>
      <c r="D995" s="119"/>
      <c r="E995" s="121"/>
      <c r="F995" s="121"/>
      <c r="G995" s="119"/>
      <c r="H995" s="121"/>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row>
    <row r="996" spans="1:31" ht="12.75" customHeight="1">
      <c r="A996" s="119"/>
      <c r="B996" s="119"/>
      <c r="C996" s="119"/>
      <c r="D996" s="119"/>
      <c r="E996" s="121"/>
      <c r="F996" s="121"/>
      <c r="G996" s="119"/>
      <c r="H996" s="121"/>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row>
    <row r="997" spans="1:31" ht="12.75" customHeight="1">
      <c r="A997" s="119"/>
      <c r="B997" s="119"/>
      <c r="C997" s="119"/>
      <c r="D997" s="119"/>
      <c r="E997" s="121"/>
      <c r="F997" s="121"/>
      <c r="G997" s="119"/>
      <c r="H997" s="121"/>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row>
    <row r="998" spans="1:31" ht="12.75" customHeight="1">
      <c r="A998" s="119"/>
      <c r="B998" s="119"/>
      <c r="C998" s="119"/>
      <c r="D998" s="119"/>
      <c r="E998" s="121"/>
      <c r="F998" s="121"/>
      <c r="G998" s="119"/>
      <c r="H998" s="121"/>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row>
    <row r="999" spans="1:31" ht="12.75" customHeight="1">
      <c r="A999" s="119"/>
      <c r="B999" s="119"/>
      <c r="C999" s="119"/>
      <c r="D999" s="119"/>
      <c r="E999" s="121"/>
      <c r="F999" s="121"/>
      <c r="G999" s="119"/>
      <c r="H999" s="121"/>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row>
    <row r="1000" spans="1:31" ht="12.75" customHeight="1">
      <c r="A1000" s="119"/>
      <c r="B1000" s="119"/>
      <c r="C1000" s="119"/>
      <c r="D1000" s="119"/>
      <c r="E1000" s="121"/>
      <c r="F1000" s="121"/>
      <c r="G1000" s="119"/>
      <c r="H1000" s="121"/>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row>
  </sheetData>
  <mergeCells count="5">
    <mergeCell ref="B122:C122"/>
    <mergeCell ref="B1:K1"/>
    <mergeCell ref="B3:K3"/>
    <mergeCell ref="B4:K4"/>
    <mergeCell ref="B8:H8"/>
  </mergeCells>
  <printOptions horizontalCentered="1" verticalCentered="1"/>
  <pageMargins left="0.78740157480314965" right="0.78740157480314965" top="0.59055118110236227" bottom="4.9606299212598426" header="0" footer="0"/>
  <pageSetup scale="54" orientation="portrait" r:id="rId1"/>
  <headerFooter>
    <oddHeader>&amp;C</oddHeader>
    <oddFooter>&amp;C 19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D1000"/>
  <sheetViews>
    <sheetView workbookViewId="0"/>
  </sheetViews>
  <sheetFormatPr baseColWidth="10" defaultColWidth="14.42578125" defaultRowHeight="15" customHeight="1"/>
  <cols>
    <col min="1" max="1" width="10.7109375" customWidth="1"/>
    <col min="2" max="2" width="4.42578125" customWidth="1"/>
    <col min="3" max="3" width="19" customWidth="1"/>
    <col min="4" max="4" width="84" customWidth="1"/>
    <col min="5" max="26" width="10.7109375" customWidth="1"/>
  </cols>
  <sheetData>
    <row r="1" spans="2:4" ht="12.75" customHeight="1"/>
    <row r="2" spans="2:4" ht="12.75" customHeight="1"/>
    <row r="3" spans="2:4" ht="12.75" customHeight="1">
      <c r="B3" s="138" t="s">
        <v>180</v>
      </c>
    </row>
    <row r="4" spans="2:4" ht="12.75" customHeight="1">
      <c r="B4" s="139"/>
    </row>
    <row r="5" spans="2:4" ht="12.75" customHeight="1">
      <c r="B5" s="138" t="s">
        <v>181</v>
      </c>
    </row>
    <row r="6" spans="2:4" ht="12.75" customHeight="1">
      <c r="B6" s="138" t="s">
        <v>182</v>
      </c>
    </row>
    <row r="7" spans="2:4" ht="12.75" customHeight="1">
      <c r="B7" s="139"/>
    </row>
    <row r="8" spans="2:4" ht="12.75" customHeight="1">
      <c r="B8" s="140"/>
    </row>
    <row r="9" spans="2:4" ht="12.75" customHeight="1">
      <c r="B9" s="140" t="s">
        <v>183</v>
      </c>
    </row>
    <row r="10" spans="2:4" ht="12.75" customHeight="1">
      <c r="B10" s="141" t="s">
        <v>184</v>
      </c>
    </row>
    <row r="11" spans="2:4" ht="12.75" customHeight="1">
      <c r="B11" s="140"/>
    </row>
    <row r="12" spans="2:4" ht="12.75" customHeight="1">
      <c r="B12" s="142" t="s">
        <v>185</v>
      </c>
      <c r="C12" s="143" t="s">
        <v>186</v>
      </c>
      <c r="D12" s="144" t="s">
        <v>187</v>
      </c>
    </row>
    <row r="13" spans="2:4" ht="20.25" customHeight="1">
      <c r="B13" s="145">
        <v>1</v>
      </c>
      <c r="C13" s="146" t="s">
        <v>188</v>
      </c>
      <c r="D13" s="147" t="s">
        <v>189</v>
      </c>
    </row>
    <row r="14" spans="2:4" ht="16.5" customHeight="1">
      <c r="B14" s="414">
        <v>2</v>
      </c>
      <c r="C14" s="416" t="s">
        <v>190</v>
      </c>
      <c r="D14" s="418" t="s">
        <v>191</v>
      </c>
    </row>
    <row r="15" spans="2:4" ht="11.25" customHeight="1">
      <c r="B15" s="415"/>
      <c r="C15" s="417"/>
      <c r="D15" s="419"/>
    </row>
    <row r="16" spans="2:4" ht="33.75" customHeight="1">
      <c r="B16" s="145">
        <v>3</v>
      </c>
      <c r="C16" s="148" t="s">
        <v>192</v>
      </c>
      <c r="D16" s="149" t="s">
        <v>193</v>
      </c>
    </row>
    <row r="17" spans="2:4" ht="29.25" customHeight="1">
      <c r="B17" s="145">
        <v>4</v>
      </c>
      <c r="C17" s="148" t="s">
        <v>194</v>
      </c>
      <c r="D17" s="149" t="s">
        <v>195</v>
      </c>
    </row>
    <row r="18" spans="2:4" ht="27.75" customHeight="1">
      <c r="B18" s="145">
        <v>5</v>
      </c>
      <c r="C18" s="148" t="s">
        <v>196</v>
      </c>
      <c r="D18" s="149" t="s">
        <v>197</v>
      </c>
    </row>
    <row r="19" spans="2:4" ht="27" customHeight="1">
      <c r="B19" s="145">
        <v>6</v>
      </c>
      <c r="C19" s="148" t="s">
        <v>198</v>
      </c>
      <c r="D19" s="149" t="s">
        <v>199</v>
      </c>
    </row>
    <row r="20" spans="2:4" ht="25.5" customHeight="1">
      <c r="B20" s="145">
        <v>7</v>
      </c>
      <c r="C20" s="148" t="s">
        <v>200</v>
      </c>
      <c r="D20" s="149" t="s">
        <v>201</v>
      </c>
    </row>
    <row r="21" spans="2:4" ht="17.25" customHeight="1">
      <c r="B21" s="145">
        <v>8</v>
      </c>
      <c r="C21" s="148" t="s">
        <v>202</v>
      </c>
      <c r="D21" s="149" t="s">
        <v>203</v>
      </c>
    </row>
    <row r="22" spans="2:4" ht="26.25" customHeight="1">
      <c r="B22" s="145">
        <v>9</v>
      </c>
      <c r="C22" s="148" t="s">
        <v>204</v>
      </c>
      <c r="D22" s="149" t="s">
        <v>205</v>
      </c>
    </row>
    <row r="23" spans="2:4" ht="21.75" customHeight="1">
      <c r="B23" s="145">
        <v>10</v>
      </c>
      <c r="C23" s="148" t="s">
        <v>206</v>
      </c>
      <c r="D23" s="149" t="s">
        <v>207</v>
      </c>
    </row>
    <row r="24" spans="2:4" ht="27.75" customHeight="1">
      <c r="B24" s="145">
        <v>11</v>
      </c>
      <c r="C24" s="148" t="s">
        <v>208</v>
      </c>
      <c r="D24" s="149" t="s">
        <v>209</v>
      </c>
    </row>
    <row r="25" spans="2:4" ht="26.25" customHeight="1">
      <c r="B25" s="145">
        <v>12</v>
      </c>
      <c r="C25" s="148" t="s">
        <v>210</v>
      </c>
      <c r="D25" s="149" t="s">
        <v>211</v>
      </c>
    </row>
    <row r="26" spans="2:4" ht="23.25" hidden="1" customHeight="1">
      <c r="B26" s="145">
        <v>13</v>
      </c>
      <c r="C26" s="148" t="s">
        <v>212</v>
      </c>
      <c r="D26" s="149" t="s">
        <v>213</v>
      </c>
    </row>
    <row r="27" spans="2:4" ht="12.75" hidden="1" customHeight="1">
      <c r="B27" s="145">
        <v>14</v>
      </c>
      <c r="C27" s="148" t="s">
        <v>214</v>
      </c>
      <c r="D27" s="149" t="s">
        <v>215</v>
      </c>
    </row>
    <row r="28" spans="2:4" ht="18" customHeight="1">
      <c r="B28" s="414">
        <v>15</v>
      </c>
      <c r="C28" s="150" t="s">
        <v>216</v>
      </c>
      <c r="D28" s="418" t="s">
        <v>217</v>
      </c>
    </row>
    <row r="29" spans="2:4" ht="12.75" hidden="1" customHeight="1">
      <c r="B29" s="415"/>
      <c r="C29" s="148" t="s">
        <v>218</v>
      </c>
      <c r="D29" s="419"/>
    </row>
    <row r="30" spans="2:4" ht="12.75" customHeight="1">
      <c r="B30" s="145">
        <v>16</v>
      </c>
      <c r="C30" s="148" t="s">
        <v>219</v>
      </c>
      <c r="D30" s="149" t="s">
        <v>220</v>
      </c>
    </row>
    <row r="31" spans="2:4" ht="34.5" customHeight="1">
      <c r="B31" s="145">
        <v>17</v>
      </c>
      <c r="C31" s="148" t="s">
        <v>221</v>
      </c>
      <c r="D31" s="149" t="s">
        <v>222</v>
      </c>
    </row>
    <row r="32" spans="2:4" ht="42.75" customHeight="1">
      <c r="B32" s="145">
        <v>18</v>
      </c>
      <c r="C32" s="148" t="s">
        <v>223</v>
      </c>
      <c r="D32" s="149" t="s">
        <v>224</v>
      </c>
    </row>
    <row r="33" spans="2:4" ht="31.5" customHeight="1">
      <c r="B33" s="145">
        <v>19</v>
      </c>
      <c r="C33" s="148" t="s">
        <v>225</v>
      </c>
      <c r="D33" s="149" t="s">
        <v>226</v>
      </c>
    </row>
    <row r="34" spans="2:4" ht="22.5" customHeight="1">
      <c r="B34" s="145">
        <v>20</v>
      </c>
      <c r="C34" s="148" t="s">
        <v>227</v>
      </c>
      <c r="D34" s="149" t="s">
        <v>228</v>
      </c>
    </row>
    <row r="35" spans="2:4" ht="21.75" customHeight="1">
      <c r="B35" s="145">
        <v>21</v>
      </c>
      <c r="C35" s="148" t="s">
        <v>229</v>
      </c>
      <c r="D35" s="149" t="s">
        <v>230</v>
      </c>
    </row>
    <row r="36" spans="2:4" ht="27" customHeight="1">
      <c r="B36" s="145">
        <v>22</v>
      </c>
      <c r="C36" s="148" t="s">
        <v>231</v>
      </c>
      <c r="D36" s="149" t="s">
        <v>232</v>
      </c>
    </row>
    <row r="37" spans="2:4" ht="23.25" customHeight="1">
      <c r="B37" s="145">
        <v>23</v>
      </c>
      <c r="C37" s="148" t="s">
        <v>233</v>
      </c>
      <c r="D37" s="149" t="s">
        <v>234</v>
      </c>
    </row>
    <row r="38" spans="2:4" ht="24" customHeight="1">
      <c r="B38" s="145">
        <v>24</v>
      </c>
      <c r="C38" s="148" t="s">
        <v>235</v>
      </c>
      <c r="D38" s="149" t="s">
        <v>236</v>
      </c>
    </row>
    <row r="39" spans="2:4" ht="42" customHeight="1">
      <c r="B39" s="145">
        <v>25</v>
      </c>
      <c r="C39" s="148" t="s">
        <v>237</v>
      </c>
      <c r="D39" s="149" t="s">
        <v>238</v>
      </c>
    </row>
    <row r="40" spans="2:4" ht="12.75" customHeight="1">
      <c r="B40" s="140"/>
    </row>
    <row r="41" spans="2:4" ht="12.75" customHeight="1"/>
    <row r="42" spans="2:4" ht="12.75" customHeight="1"/>
    <row r="43" spans="2:4" ht="12.75" customHeight="1"/>
    <row r="44" spans="2:4" ht="12.75" customHeight="1"/>
    <row r="45" spans="2:4" ht="12.75" customHeight="1"/>
    <row r="46" spans="2:4" ht="12.75" customHeight="1"/>
    <row r="47" spans="2:4" ht="12.75" customHeight="1"/>
    <row r="48" spans="2: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14:B15"/>
    <mergeCell ref="C14:C15"/>
    <mergeCell ref="D14:D15"/>
    <mergeCell ref="B28:B29"/>
    <mergeCell ref="D28:D29"/>
  </mergeCells>
  <pageMargins left="0.82677165354330717" right="0.23622047244094491" top="0.74803149606299213" bottom="0.74803149606299213"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J1000"/>
  <sheetViews>
    <sheetView workbookViewId="0"/>
  </sheetViews>
  <sheetFormatPr baseColWidth="10" defaultColWidth="14.42578125" defaultRowHeight="15" customHeight="1"/>
  <cols>
    <col min="1" max="26" width="10.7109375" customWidth="1"/>
  </cols>
  <sheetData>
    <row r="1" spans="3:10" ht="12.75" customHeight="1"/>
    <row r="2" spans="3:10" ht="12.75" customHeight="1"/>
    <row r="3" spans="3:10" ht="12.75" customHeight="1">
      <c r="C3" s="151"/>
      <c r="D3" s="151"/>
      <c r="E3" s="151"/>
      <c r="F3" s="151"/>
      <c r="G3" s="151"/>
      <c r="H3" s="151"/>
      <c r="I3" s="151"/>
      <c r="J3" s="151"/>
    </row>
    <row r="4" spans="3:10" ht="12.75" customHeight="1">
      <c r="C4" s="151"/>
      <c r="D4" s="151"/>
      <c r="E4" s="420" t="s">
        <v>248</v>
      </c>
      <c r="F4" s="356"/>
      <c r="G4" s="356"/>
      <c r="H4" s="356"/>
      <c r="I4" s="356"/>
      <c r="J4" s="356"/>
    </row>
    <row r="5" spans="3:10" ht="12.75" customHeight="1">
      <c r="C5" s="151"/>
      <c r="D5" s="152"/>
      <c r="E5" s="422" t="s">
        <v>249</v>
      </c>
      <c r="F5" s="356"/>
      <c r="G5" s="422" t="s">
        <v>250</v>
      </c>
      <c r="H5" s="356"/>
      <c r="I5" s="151"/>
      <c r="J5" s="151"/>
    </row>
    <row r="6" spans="3:10" ht="12.75" customHeight="1">
      <c r="C6" s="151"/>
      <c r="D6" s="153" t="s">
        <v>251</v>
      </c>
      <c r="E6" s="152" t="s">
        <v>18</v>
      </c>
      <c r="F6" s="152" t="s">
        <v>19</v>
      </c>
      <c r="G6" s="152" t="s">
        <v>18</v>
      </c>
      <c r="H6" s="152" t="s">
        <v>19</v>
      </c>
      <c r="I6" s="420" t="s">
        <v>252</v>
      </c>
      <c r="J6" s="356"/>
    </row>
    <row r="7" spans="3:10" ht="12.75" customHeight="1">
      <c r="C7" s="151" t="s">
        <v>253</v>
      </c>
      <c r="D7" s="153">
        <v>6</v>
      </c>
      <c r="E7" s="153">
        <v>191</v>
      </c>
      <c r="F7" s="153">
        <v>6</v>
      </c>
      <c r="G7" s="152">
        <v>6</v>
      </c>
      <c r="H7" s="152">
        <v>0</v>
      </c>
      <c r="I7" s="153">
        <v>19</v>
      </c>
      <c r="J7" s="152"/>
    </row>
    <row r="8" spans="3:10" ht="12.75" customHeight="1">
      <c r="C8" s="151" t="s">
        <v>254</v>
      </c>
      <c r="D8" s="153">
        <v>16</v>
      </c>
      <c r="E8" s="153">
        <v>132</v>
      </c>
      <c r="F8" s="153">
        <v>21</v>
      </c>
      <c r="G8" s="152">
        <v>0</v>
      </c>
      <c r="H8" s="152">
        <v>1</v>
      </c>
      <c r="I8" s="153">
        <v>34</v>
      </c>
      <c r="J8" s="152"/>
    </row>
    <row r="9" spans="3:10" ht="12.75" customHeight="1">
      <c r="C9" s="151" t="s">
        <v>254</v>
      </c>
      <c r="D9" s="153">
        <v>17</v>
      </c>
      <c r="E9" s="153">
        <v>33</v>
      </c>
      <c r="F9" s="153">
        <v>3</v>
      </c>
      <c r="G9" s="152">
        <v>0</v>
      </c>
      <c r="H9" s="152">
        <v>0</v>
      </c>
      <c r="I9" s="153">
        <v>20</v>
      </c>
      <c r="J9" s="152"/>
    </row>
    <row r="10" spans="3:10" ht="12.75" customHeight="1">
      <c r="C10" s="151" t="s">
        <v>254</v>
      </c>
      <c r="D10" s="153">
        <v>12</v>
      </c>
      <c r="E10" s="153">
        <v>18</v>
      </c>
      <c r="F10" s="153">
        <v>3</v>
      </c>
      <c r="G10" s="152">
        <v>0</v>
      </c>
      <c r="H10" s="152">
        <v>0</v>
      </c>
      <c r="I10" s="153">
        <v>12</v>
      </c>
      <c r="J10" s="152"/>
    </row>
    <row r="11" spans="3:10" ht="12.75" customHeight="1">
      <c r="C11" s="151" t="s">
        <v>255</v>
      </c>
      <c r="D11" s="153">
        <v>1</v>
      </c>
      <c r="E11" s="152">
        <v>47</v>
      </c>
      <c r="F11" s="152">
        <v>0</v>
      </c>
      <c r="G11" s="152">
        <v>0</v>
      </c>
      <c r="H11" s="152">
        <v>0</v>
      </c>
      <c r="I11" s="153">
        <v>11</v>
      </c>
      <c r="J11" s="152"/>
    </row>
    <row r="12" spans="3:10" ht="12.75" customHeight="1">
      <c r="C12" s="151" t="s">
        <v>256</v>
      </c>
      <c r="D12" s="153">
        <v>1</v>
      </c>
      <c r="E12" s="152">
        <v>1</v>
      </c>
      <c r="F12" s="152">
        <v>0</v>
      </c>
      <c r="G12" s="152">
        <v>0</v>
      </c>
      <c r="H12" s="152">
        <v>0</v>
      </c>
      <c r="I12" s="153">
        <v>11</v>
      </c>
      <c r="J12" s="152"/>
    </row>
    <row r="13" spans="3:10" ht="12.75" customHeight="1">
      <c r="C13" s="151"/>
      <c r="D13" s="153"/>
      <c r="E13" s="152"/>
      <c r="F13" s="152"/>
      <c r="G13" s="152"/>
      <c r="H13" s="152"/>
      <c r="I13" s="153"/>
      <c r="J13" s="152"/>
    </row>
    <row r="14" spans="3:10" ht="12.75" customHeight="1">
      <c r="C14" s="151"/>
      <c r="D14" s="153"/>
      <c r="E14" s="152"/>
      <c r="F14" s="152"/>
      <c r="G14" s="152"/>
      <c r="H14" s="152"/>
      <c r="I14" s="153"/>
      <c r="J14" s="152"/>
    </row>
    <row r="15" spans="3:10" ht="12.75" customHeight="1">
      <c r="C15" s="151" t="s">
        <v>257</v>
      </c>
      <c r="D15" s="153">
        <v>13</v>
      </c>
      <c r="E15" s="152">
        <v>308</v>
      </c>
      <c r="F15" s="152">
        <v>0</v>
      </c>
      <c r="G15" s="152">
        <v>0</v>
      </c>
      <c r="H15" s="152">
        <v>0</v>
      </c>
      <c r="I15" s="153">
        <v>48</v>
      </c>
      <c r="J15" s="152"/>
    </row>
    <row r="16" spans="3:10" ht="12.75" customHeight="1">
      <c r="C16" s="151"/>
      <c r="D16" s="153"/>
      <c r="E16" s="152"/>
      <c r="F16" s="152"/>
      <c r="G16" s="152"/>
      <c r="H16" s="152"/>
      <c r="I16" s="153"/>
      <c r="J16" s="152"/>
    </row>
    <row r="17" spans="3:10" ht="12.75" customHeight="1">
      <c r="C17" s="151" t="s">
        <v>258</v>
      </c>
      <c r="D17" s="153">
        <v>8</v>
      </c>
      <c r="E17" s="420">
        <v>132</v>
      </c>
      <c r="F17" s="356"/>
      <c r="G17" s="420">
        <v>13</v>
      </c>
      <c r="H17" s="356"/>
      <c r="I17" s="153">
        <v>45</v>
      </c>
      <c r="J17" s="152"/>
    </row>
    <row r="18" spans="3:10" ht="12.75" customHeight="1">
      <c r="C18" s="151"/>
      <c r="D18" s="151"/>
      <c r="E18" s="151"/>
      <c r="F18" s="151"/>
      <c r="G18" s="151"/>
      <c r="H18" s="151"/>
      <c r="I18" s="154"/>
      <c r="J18" s="154"/>
    </row>
    <row r="19" spans="3:10" ht="12.75" customHeight="1">
      <c r="C19" s="151"/>
      <c r="D19" s="151"/>
      <c r="E19" s="151"/>
      <c r="F19" s="151"/>
      <c r="G19" s="151"/>
      <c r="H19" s="151"/>
      <c r="I19" s="154"/>
      <c r="J19" s="154"/>
    </row>
    <row r="20" spans="3:10" ht="12.75" customHeight="1">
      <c r="C20" s="151" t="s">
        <v>249</v>
      </c>
      <c r="D20" s="153"/>
      <c r="E20" s="152">
        <f t="shared" ref="E20:H20" si="0">SUM(E7:E17)</f>
        <v>862</v>
      </c>
      <c r="F20" s="152">
        <f t="shared" si="0"/>
        <v>33</v>
      </c>
      <c r="G20" s="152">
        <f t="shared" si="0"/>
        <v>19</v>
      </c>
      <c r="H20" s="152">
        <f t="shared" si="0"/>
        <v>1</v>
      </c>
      <c r="I20" s="153"/>
      <c r="J20" s="152"/>
    </row>
    <row r="21" spans="3:10" ht="12.75" customHeight="1">
      <c r="C21" s="151"/>
      <c r="D21" s="151"/>
      <c r="E21" s="151"/>
      <c r="F21" s="151"/>
      <c r="G21" s="151"/>
      <c r="H21" s="151"/>
      <c r="I21" s="154"/>
      <c r="J21" s="154"/>
    </row>
    <row r="22" spans="3:10" ht="12.75" customHeight="1">
      <c r="C22" s="151" t="s">
        <v>239</v>
      </c>
      <c r="D22" s="153">
        <f>SUM(D7:D12,D15,D17)</f>
        <v>74</v>
      </c>
      <c r="E22" s="420">
        <f>E20+F20-G20-H20</f>
        <v>875</v>
      </c>
      <c r="F22" s="356"/>
      <c r="G22" s="356"/>
      <c r="H22" s="356"/>
      <c r="I22" s="153"/>
      <c r="J22" s="152"/>
    </row>
    <row r="23" spans="3:10" ht="12.75" customHeight="1">
      <c r="C23" s="151"/>
      <c r="D23" s="152"/>
      <c r="E23" s="420">
        <f>+E22+G20+H20</f>
        <v>895</v>
      </c>
      <c r="F23" s="356"/>
      <c r="G23" s="356"/>
      <c r="H23" s="356"/>
      <c r="I23" s="153">
        <f>SUM(I7:I17)</f>
        <v>200</v>
      </c>
      <c r="J23" s="153"/>
    </row>
    <row r="24" spans="3:10" ht="12.75" customHeight="1">
      <c r="C24" s="151"/>
      <c r="D24" s="151"/>
      <c r="E24" s="151"/>
      <c r="F24" s="151"/>
      <c r="G24" s="151"/>
      <c r="H24" s="151"/>
      <c r="I24" s="151"/>
      <c r="J24" s="151"/>
    </row>
    <row r="25" spans="3:10" ht="12.75" customHeight="1">
      <c r="C25" s="421" t="s">
        <v>259</v>
      </c>
      <c r="D25" s="356"/>
      <c r="E25" s="421">
        <f>E7+E8+E9+E10+F7+F8+F10+F9-G7-G8-H8</f>
        <v>400</v>
      </c>
      <c r="F25" s="356"/>
      <c r="G25" s="356"/>
      <c r="H25" s="356"/>
      <c r="I25" s="356"/>
      <c r="J25" s="356"/>
    </row>
    <row r="26" spans="3:10" ht="12.75" customHeight="1"/>
    <row r="27" spans="3:10" ht="12.75" customHeight="1"/>
    <row r="28" spans="3:10" ht="12.75" customHeight="1"/>
    <row r="29" spans="3:10" ht="12.75" customHeight="1"/>
    <row r="30" spans="3:10" ht="12.75" customHeight="1"/>
    <row r="31" spans="3:10" ht="12.75" customHeight="1"/>
    <row r="32" spans="3: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E23:H23"/>
    <mergeCell ref="C25:D25"/>
    <mergeCell ref="E25:J25"/>
    <mergeCell ref="E4:J4"/>
    <mergeCell ref="E5:F5"/>
    <mergeCell ref="G5:H5"/>
    <mergeCell ref="I6:J6"/>
    <mergeCell ref="E17:F17"/>
    <mergeCell ref="G17:H17"/>
    <mergeCell ref="E22:H22"/>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baseColWidth="10" defaultColWidth="14.42578125" defaultRowHeight="15" customHeight="1"/>
  <cols>
    <col min="1" max="1" width="3" customWidth="1"/>
    <col min="2" max="2" width="2.42578125" customWidth="1"/>
    <col min="3" max="3" width="0.85546875" customWidth="1"/>
    <col min="4" max="4" width="50.42578125" customWidth="1"/>
    <col min="5" max="5" width="1.140625" customWidth="1"/>
    <col min="6" max="6" width="0.85546875" customWidth="1"/>
    <col min="7" max="7" width="9.42578125" customWidth="1"/>
    <col min="8" max="8" width="0.5703125" customWidth="1"/>
    <col min="9" max="9" width="2" customWidth="1"/>
    <col min="10" max="10" width="3.85546875" customWidth="1"/>
    <col min="11" max="11" width="2.42578125" customWidth="1"/>
    <col min="12" max="12" width="9.7109375" customWidth="1"/>
    <col min="13" max="13" width="0.85546875" customWidth="1"/>
    <col min="14" max="14" width="9.42578125" customWidth="1"/>
    <col min="15" max="15" width="1.28515625" customWidth="1"/>
    <col min="16" max="16" width="1" hidden="1" customWidth="1"/>
    <col min="17" max="17" width="4" customWidth="1"/>
    <col min="18" max="18" width="1.85546875" customWidth="1"/>
    <col min="19" max="19" width="10.85546875" customWidth="1"/>
    <col min="20" max="20" width="12.5703125" customWidth="1"/>
    <col min="21" max="26" width="10.7109375" customWidth="1"/>
  </cols>
  <sheetData>
    <row r="1" spans="1:26" ht="12.75" customHeight="1">
      <c r="A1" s="155"/>
      <c r="B1" s="425" t="s">
        <v>260</v>
      </c>
      <c r="C1" s="426"/>
      <c r="D1" s="426"/>
      <c r="E1" s="426"/>
      <c r="F1" s="426"/>
      <c r="G1" s="426"/>
      <c r="H1" s="426"/>
      <c r="I1" s="426"/>
      <c r="J1" s="426"/>
      <c r="K1" s="426"/>
      <c r="L1" s="426"/>
      <c r="M1" s="426"/>
      <c r="N1" s="426"/>
      <c r="O1" s="426"/>
      <c r="P1" s="426"/>
      <c r="Q1" s="426"/>
      <c r="R1" s="426"/>
      <c r="S1" s="426"/>
      <c r="T1" s="427"/>
      <c r="U1" s="155"/>
      <c r="V1" s="155"/>
      <c r="W1" s="155"/>
      <c r="X1" s="155"/>
      <c r="Y1" s="155"/>
      <c r="Z1" s="155"/>
    </row>
    <row r="2" spans="1:26" ht="12.75" customHeight="1">
      <c r="A2" s="155"/>
      <c r="B2" s="425" t="s">
        <v>261</v>
      </c>
      <c r="C2" s="426"/>
      <c r="D2" s="426"/>
      <c r="E2" s="426"/>
      <c r="F2" s="426"/>
      <c r="G2" s="426"/>
      <c r="H2" s="426"/>
      <c r="I2" s="426"/>
      <c r="J2" s="426"/>
      <c r="K2" s="426"/>
      <c r="L2" s="426"/>
      <c r="M2" s="426"/>
      <c r="N2" s="426"/>
      <c r="O2" s="426"/>
      <c r="P2" s="426"/>
      <c r="Q2" s="426"/>
      <c r="R2" s="426"/>
      <c r="S2" s="426"/>
      <c r="T2" s="427"/>
      <c r="U2" s="155"/>
      <c r="V2" s="155"/>
      <c r="W2" s="155"/>
      <c r="X2" s="155"/>
      <c r="Y2" s="155"/>
      <c r="Z2" s="155"/>
    </row>
    <row r="3" spans="1:26" ht="12.75"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row>
    <row r="4" spans="1:26" ht="12.75" customHeight="1">
      <c r="A4" s="155"/>
      <c r="B4" s="425" t="s">
        <v>240</v>
      </c>
      <c r="C4" s="426"/>
      <c r="D4" s="426"/>
      <c r="E4" s="426"/>
      <c r="F4" s="426"/>
      <c r="G4" s="426"/>
      <c r="H4" s="426"/>
      <c r="I4" s="426"/>
      <c r="J4" s="426"/>
      <c r="K4" s="426"/>
      <c r="L4" s="426"/>
      <c r="M4" s="426"/>
      <c r="N4" s="426"/>
      <c r="O4" s="426"/>
      <c r="P4" s="426"/>
      <c r="Q4" s="426"/>
      <c r="R4" s="426"/>
      <c r="S4" s="426"/>
      <c r="T4" s="427"/>
      <c r="U4" s="155"/>
      <c r="V4" s="155"/>
      <c r="W4" s="155"/>
      <c r="X4" s="155"/>
      <c r="Y4" s="155"/>
      <c r="Z4" s="155"/>
    </row>
    <row r="5" spans="1:26" ht="12.75" customHeight="1">
      <c r="A5" s="155"/>
      <c r="B5" s="425" t="s">
        <v>262</v>
      </c>
      <c r="C5" s="426"/>
      <c r="D5" s="426"/>
      <c r="E5" s="426"/>
      <c r="F5" s="426"/>
      <c r="G5" s="426"/>
      <c r="H5" s="426"/>
      <c r="I5" s="426"/>
      <c r="J5" s="426"/>
      <c r="K5" s="426"/>
      <c r="L5" s="426"/>
      <c r="M5" s="426"/>
      <c r="N5" s="426"/>
      <c r="O5" s="426"/>
      <c r="P5" s="426"/>
      <c r="Q5" s="426"/>
      <c r="R5" s="426"/>
      <c r="S5" s="426"/>
      <c r="T5" s="427"/>
      <c r="U5" s="155"/>
      <c r="V5" s="155"/>
      <c r="W5" s="155"/>
      <c r="X5" s="155"/>
      <c r="Y5" s="155"/>
      <c r="Z5" s="155"/>
    </row>
    <row r="6" spans="1:26" ht="12.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row>
    <row r="7" spans="1:26" ht="12.7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row>
    <row r="8" spans="1:26" ht="12.75" customHeight="1">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row>
    <row r="9" spans="1:26" ht="15.75" customHeight="1">
      <c r="A9" s="157"/>
      <c r="B9" s="158" t="s">
        <v>263</v>
      </c>
      <c r="C9" s="157"/>
      <c r="D9" s="159"/>
      <c r="E9" s="157"/>
      <c r="F9" s="155"/>
      <c r="G9" s="155"/>
      <c r="H9" s="155"/>
      <c r="I9" s="155"/>
      <c r="J9" s="155"/>
      <c r="K9" s="155"/>
      <c r="L9" s="155"/>
      <c r="M9" s="155"/>
      <c r="N9" s="155"/>
      <c r="O9" s="155"/>
      <c r="P9" s="155"/>
      <c r="Q9" s="155"/>
      <c r="R9" s="155"/>
      <c r="S9" s="155"/>
      <c r="T9" s="157"/>
      <c r="U9" s="157"/>
      <c r="V9" s="157"/>
      <c r="W9" s="157"/>
      <c r="X9" s="157"/>
      <c r="Y9" s="157"/>
      <c r="Z9" s="157"/>
    </row>
    <row r="10" spans="1:26" ht="6"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row>
    <row r="11" spans="1:26" ht="12.75" customHeight="1">
      <c r="A11" s="156"/>
      <c r="B11" s="437" t="s">
        <v>241</v>
      </c>
      <c r="C11" s="429"/>
      <c r="D11" s="429"/>
      <c r="E11" s="430"/>
      <c r="F11" s="428" t="s">
        <v>264</v>
      </c>
      <c r="G11" s="429"/>
      <c r="H11" s="429"/>
      <c r="I11" s="429"/>
      <c r="J11" s="429"/>
      <c r="K11" s="429"/>
      <c r="L11" s="430"/>
      <c r="M11" s="160"/>
      <c r="N11" s="434" t="s">
        <v>265</v>
      </c>
      <c r="O11" s="429"/>
      <c r="P11" s="429"/>
      <c r="Q11" s="429"/>
      <c r="R11" s="429"/>
      <c r="S11" s="430"/>
      <c r="T11" s="436" t="s">
        <v>242</v>
      </c>
      <c r="U11" s="156"/>
      <c r="V11" s="156"/>
      <c r="W11" s="156"/>
      <c r="X11" s="156"/>
      <c r="Y11" s="156"/>
      <c r="Z11" s="156"/>
    </row>
    <row r="12" spans="1:26" ht="27.75" customHeight="1">
      <c r="A12" s="156"/>
      <c r="B12" s="415"/>
      <c r="C12" s="432"/>
      <c r="D12" s="432"/>
      <c r="E12" s="433"/>
      <c r="F12" s="431"/>
      <c r="G12" s="432"/>
      <c r="H12" s="432"/>
      <c r="I12" s="432"/>
      <c r="J12" s="432"/>
      <c r="K12" s="432"/>
      <c r="L12" s="433"/>
      <c r="M12" s="161"/>
      <c r="N12" s="435"/>
      <c r="O12" s="432"/>
      <c r="P12" s="432"/>
      <c r="Q12" s="432"/>
      <c r="R12" s="432"/>
      <c r="S12" s="433"/>
      <c r="T12" s="419"/>
      <c r="U12" s="156"/>
      <c r="V12" s="156"/>
      <c r="W12" s="156"/>
      <c r="X12" s="156"/>
      <c r="Y12" s="156"/>
      <c r="Z12" s="156"/>
    </row>
    <row r="13" spans="1:26" ht="12.75" customHeight="1">
      <c r="A13" s="156"/>
      <c r="B13" s="162" t="s">
        <v>244</v>
      </c>
      <c r="C13" s="163"/>
      <c r="D13" s="164"/>
      <c r="E13" s="165"/>
      <c r="F13" s="165"/>
      <c r="G13" s="165"/>
      <c r="H13" s="165"/>
      <c r="I13" s="165"/>
      <c r="J13" s="165"/>
      <c r="K13" s="165"/>
      <c r="L13" s="165"/>
      <c r="M13" s="165"/>
      <c r="N13" s="165"/>
      <c r="O13" s="165"/>
      <c r="P13" s="165"/>
      <c r="Q13" s="165"/>
      <c r="R13" s="165"/>
      <c r="S13" s="165"/>
      <c r="T13" s="166"/>
      <c r="U13" s="156"/>
      <c r="V13" s="156"/>
      <c r="W13" s="156"/>
      <c r="X13" s="156"/>
      <c r="Y13" s="156"/>
      <c r="Z13" s="156"/>
    </row>
    <row r="14" spans="1:26" ht="12.75" customHeight="1">
      <c r="A14" s="156"/>
      <c r="B14" s="423">
        <v>1</v>
      </c>
      <c r="C14" s="167"/>
      <c r="D14" s="168" t="s">
        <v>245</v>
      </c>
      <c r="E14" s="169"/>
      <c r="F14" s="156"/>
      <c r="G14" s="170"/>
      <c r="H14" s="156"/>
      <c r="I14" s="167" t="s">
        <v>166</v>
      </c>
      <c r="J14" s="167">
        <v>100</v>
      </c>
      <c r="K14" s="167" t="s">
        <v>243</v>
      </c>
      <c r="L14" s="171" t="e">
        <f>+G14/G15</f>
        <v>#DIV/0!</v>
      </c>
      <c r="M14" s="156"/>
      <c r="N14" s="170"/>
      <c r="O14" s="167" t="s">
        <v>166</v>
      </c>
      <c r="P14" s="156"/>
      <c r="Q14" s="167">
        <v>100</v>
      </c>
      <c r="R14" s="167" t="s">
        <v>243</v>
      </c>
      <c r="S14" s="171" t="e">
        <f>+N14/N15</f>
        <v>#DIV/0!</v>
      </c>
      <c r="T14" s="424"/>
      <c r="U14" s="156"/>
      <c r="V14" s="156"/>
      <c r="W14" s="156"/>
      <c r="X14" s="156"/>
      <c r="Y14" s="156"/>
      <c r="Z14" s="156"/>
    </row>
    <row r="15" spans="1:26" ht="16.5" customHeight="1">
      <c r="A15" s="156"/>
      <c r="B15" s="384"/>
      <c r="C15" s="172"/>
      <c r="D15" s="173" t="s">
        <v>246</v>
      </c>
      <c r="E15" s="174"/>
      <c r="F15" s="156"/>
      <c r="G15" s="175"/>
      <c r="H15" s="156"/>
      <c r="I15" s="172"/>
      <c r="J15" s="172"/>
      <c r="K15" s="172"/>
      <c r="L15" s="176"/>
      <c r="M15" s="156"/>
      <c r="N15" s="175"/>
      <c r="O15" s="172"/>
      <c r="P15" s="156"/>
      <c r="Q15" s="172"/>
      <c r="R15" s="172"/>
      <c r="S15" s="176"/>
      <c r="T15" s="384"/>
      <c r="U15" s="156"/>
      <c r="V15" s="156"/>
      <c r="W15" s="156"/>
      <c r="X15" s="156"/>
      <c r="Y15" s="156"/>
      <c r="Z15" s="156"/>
    </row>
    <row r="16" spans="1:26" ht="12.75" customHeight="1">
      <c r="A16" s="156"/>
      <c r="B16" s="423">
        <v>2</v>
      </c>
      <c r="C16" s="167"/>
      <c r="D16" s="168" t="s">
        <v>266</v>
      </c>
      <c r="E16" s="169"/>
      <c r="F16" s="156"/>
      <c r="G16" s="170"/>
      <c r="H16" s="156"/>
      <c r="I16" s="167" t="s">
        <v>166</v>
      </c>
      <c r="J16" s="167">
        <v>100</v>
      </c>
      <c r="K16" s="167" t="s">
        <v>243</v>
      </c>
      <c r="L16" s="171" t="e">
        <f>+G16/G17</f>
        <v>#DIV/0!</v>
      </c>
      <c r="M16" s="156"/>
      <c r="N16" s="170"/>
      <c r="O16" s="167" t="s">
        <v>166</v>
      </c>
      <c r="P16" s="156"/>
      <c r="Q16" s="167">
        <v>100</v>
      </c>
      <c r="R16" s="167" t="s">
        <v>243</v>
      </c>
      <c r="S16" s="171" t="e">
        <f>+N16/N17</f>
        <v>#DIV/0!</v>
      </c>
      <c r="T16" s="177"/>
      <c r="U16" s="156"/>
      <c r="V16" s="156"/>
      <c r="W16" s="156"/>
      <c r="X16" s="156"/>
      <c r="Y16" s="156"/>
      <c r="Z16" s="156"/>
    </row>
    <row r="17" spans="1:26" ht="18.75" customHeight="1">
      <c r="A17" s="156"/>
      <c r="B17" s="384"/>
      <c r="C17" s="172"/>
      <c r="D17" s="173" t="s">
        <v>247</v>
      </c>
      <c r="E17" s="174"/>
      <c r="F17" s="156"/>
      <c r="G17" s="175"/>
      <c r="H17" s="156"/>
      <c r="I17" s="172"/>
      <c r="J17" s="172"/>
      <c r="K17" s="172"/>
      <c r="L17" s="176"/>
      <c r="M17" s="156"/>
      <c r="N17" s="175"/>
      <c r="O17" s="172"/>
      <c r="P17" s="156"/>
      <c r="Q17" s="172"/>
      <c r="R17" s="172"/>
      <c r="S17" s="176"/>
      <c r="T17" s="177"/>
      <c r="U17" s="156"/>
      <c r="V17" s="156"/>
      <c r="W17" s="156"/>
      <c r="X17" s="156"/>
      <c r="Y17" s="156"/>
      <c r="Z17" s="156"/>
    </row>
    <row r="18" spans="1:26" ht="12.75" customHeight="1">
      <c r="A18" s="156"/>
      <c r="B18" s="423">
        <v>3</v>
      </c>
      <c r="C18" s="167"/>
      <c r="D18" s="168" t="s">
        <v>267</v>
      </c>
      <c r="E18" s="169"/>
      <c r="F18" s="156"/>
      <c r="G18" s="170"/>
      <c r="H18" s="156"/>
      <c r="I18" s="167" t="s">
        <v>166</v>
      </c>
      <c r="J18" s="167">
        <v>100</v>
      </c>
      <c r="K18" s="167" t="s">
        <v>243</v>
      </c>
      <c r="L18" s="171" t="e">
        <f>+G18/G19</f>
        <v>#DIV/0!</v>
      </c>
      <c r="M18" s="156"/>
      <c r="N18" s="170"/>
      <c r="O18" s="167" t="s">
        <v>166</v>
      </c>
      <c r="P18" s="156"/>
      <c r="Q18" s="167">
        <v>100</v>
      </c>
      <c r="R18" s="167" t="s">
        <v>243</v>
      </c>
      <c r="S18" s="171" t="e">
        <f>+N18/N19</f>
        <v>#DIV/0!</v>
      </c>
      <c r="T18" s="424"/>
      <c r="U18" s="156"/>
      <c r="V18" s="156"/>
      <c r="W18" s="156"/>
      <c r="X18" s="156"/>
      <c r="Y18" s="156"/>
      <c r="Z18" s="156"/>
    </row>
    <row r="19" spans="1:26" ht="12.75" customHeight="1">
      <c r="A19" s="156"/>
      <c r="B19" s="384"/>
      <c r="C19" s="172"/>
      <c r="D19" s="173" t="s">
        <v>268</v>
      </c>
      <c r="E19" s="174"/>
      <c r="F19" s="156"/>
      <c r="G19" s="175"/>
      <c r="H19" s="156"/>
      <c r="I19" s="172"/>
      <c r="J19" s="172"/>
      <c r="K19" s="172"/>
      <c r="L19" s="176"/>
      <c r="M19" s="156"/>
      <c r="N19" s="175"/>
      <c r="O19" s="172"/>
      <c r="P19" s="156"/>
      <c r="Q19" s="172"/>
      <c r="R19" s="172"/>
      <c r="S19" s="176"/>
      <c r="T19" s="384"/>
      <c r="U19" s="156"/>
      <c r="V19" s="156"/>
      <c r="W19" s="156"/>
      <c r="X19" s="156"/>
      <c r="Y19" s="156"/>
      <c r="Z19" s="156"/>
    </row>
    <row r="20" spans="1:26" ht="12.75" customHeight="1">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1:26" ht="12.75" customHeight="1">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2.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2.75" customHeight="1">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2.75" customHeight="1">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2.75" customHeight="1">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2.75" customHeight="1">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2.75" customHeight="1">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2.75" customHeight="1">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2.75" customHeight="1">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2.75" customHeight="1">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2.75" customHeight="1">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2.75" customHeight="1">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2.75" customHeight="1">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2.75"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2.75" customHeight="1">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2.75"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2.75"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2.75" customHeight="1">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2.75" customHeight="1">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2.75" customHeight="1">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2.75" customHeight="1">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2.75" customHeight="1">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2.75" customHeight="1">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2.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2.75"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2.75"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2.75" customHeight="1">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2.7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2.7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2.7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2.75" customHeight="1">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2.75"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2.75"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2.75" customHeight="1">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2.75" customHeight="1">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2.75"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2.75"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2.75" customHeight="1">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2.75"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2.75"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2.75" customHeight="1">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2.75" customHeight="1">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2.75"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2.75" customHeight="1">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2.75" customHeight="1">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2.75" customHeight="1">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2.75" customHeight="1">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2.75" customHeight="1">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2.75" customHeight="1">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2.75" customHeight="1">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2.75" customHeight="1">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2.75" customHeight="1">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2.75" customHeight="1">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2.75" customHeight="1">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2.75" customHeight="1">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2.75" customHeight="1">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2.75" customHeight="1">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2.75" customHeight="1">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2.75" customHeight="1">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2.75" customHeight="1">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2.75" customHeight="1">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2.75" customHeight="1">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2.75" customHeight="1">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2.75" customHeight="1">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2.75" customHeight="1">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2.75" customHeight="1">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2.75" customHeight="1">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2.75" customHeight="1">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2.75" customHeight="1">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2.75" customHeight="1">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2.75"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2.75" customHeight="1">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2.75" customHeight="1">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2.75" customHeight="1">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2.75" customHeight="1">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2.75" customHeight="1">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2.75" customHeight="1">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2.75" customHeight="1">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2.75" customHeight="1">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2.75" customHeight="1">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2.75" customHeight="1">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2.75" customHeight="1">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2.7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2.75" customHeight="1">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2.75" customHeight="1">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2.75" customHeight="1">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2.75" customHeight="1">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2.75" customHeight="1">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2.75"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2.75"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2.75"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2.75"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2.75"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2.7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2.7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2.75"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2.75"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2.75"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2.75"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2.7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2.75"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2.75"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2.75"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2.75"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2.75"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2.75"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2.75"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2.75"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2.75"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2.75"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2.75"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2.75"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2.75"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2.7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2.75"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2.7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2.75"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2.75"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2.75"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2.75"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2.75"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2.75"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2.75"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2.75"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2.75"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2.7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2.75"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2.75"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2.75"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2.75"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2.75"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2.75"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2.75"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2.75"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2.75"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2.75"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2.75"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2.75"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2.75"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2.75"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2.75"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2.75"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2.75"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2.75"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2.75"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2.75"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2.75"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2.75"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2.75"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2.75"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2.75"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2.75"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2.75"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2.75"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2.75"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2.75"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2.75"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2.75"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2.75"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2.75"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2.75"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2.75"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2.75"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2.75"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2.75"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2.75"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2.75"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2.75"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2.75"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2.75"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2.75"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2.75"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2.75"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2.75"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2.75"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2.75"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2.75"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2.75"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2.75"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2.75"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2.75"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2.75"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2.75"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2.75"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2.75"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2.75"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2.75"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2.75"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2.75"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2.75"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2.75"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2.75"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2.75"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2.75"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2.75"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2.75"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2.75"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2.75"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2.75"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2.75"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2.75"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2.75"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2.75"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2.75"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2.75"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2.75"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2.75"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2.75"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2.75"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2.75"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2.75"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2.75"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2.75"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2.75"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2.75"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2.75"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2.75"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2.75" customHeight="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2.75" customHeight="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2.75" customHeight="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2.75" customHeight="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2.75" customHeight="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2.75" customHeight="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2.75" customHeight="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2.75" customHeight="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2.75" customHeight="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2.75" customHeight="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2.75" customHeight="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2.75" customHeight="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2.75" customHeight="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2.75" customHeight="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2.75" customHeight="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2.75" customHeight="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2.75" customHeight="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2.75" customHeight="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2.75" customHeight="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2.75"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2.75" customHeight="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2.75" customHeight="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2.75" customHeight="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2.75" customHeight="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2.75" customHeight="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2.75" customHeight="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2.75" customHeight="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2.75" customHeight="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2.75" customHeight="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2.75" customHeight="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2.75" customHeight="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2.75"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2.75" customHeight="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2.75"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2.75" customHeight="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2.75" customHeight="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2.75"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2.75" customHeight="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2.75" customHeight="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2.75" customHeight="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2.75" customHeight="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2.75" customHeight="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2.75" customHeight="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2.75" customHeight="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2.75" customHeight="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2.75"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2.75"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2.75" customHeight="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2.75" customHeight="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2.75" customHeight="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2.75" customHeight="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2.75" customHeight="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2.75"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2.75" customHeight="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2.75"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2.75" customHeight="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2.75" customHeight="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2.75"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2.75" customHeight="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2.75" customHeight="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2.7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2.75" customHeight="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2.75"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2.75" customHeight="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2.75" customHeight="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2.75" customHeight="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2.75" customHeight="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2.75"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2.75" customHeight="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2.75" customHeight="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2.7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2.75" customHeight="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2.75"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2.75" customHeight="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2.75" customHeight="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2.75" customHeight="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2.75" customHeight="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2.75" customHeight="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2.75" customHeight="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2.75" customHeight="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2.75" customHeight="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2.75" customHeight="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2.75" customHeight="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2.75" customHeight="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2.75" customHeight="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2.75" customHeight="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2.75" customHeight="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2.75" customHeight="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2.75"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2.75" customHeight="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2.75" customHeight="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2.75" customHeight="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2.75" customHeight="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2.75" customHeight="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2.75" customHeight="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2.75" customHeight="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2.75" customHeight="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2.75" customHeight="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2.75" customHeight="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2.75" customHeight="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2.75" customHeight="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2.75" customHeight="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2.75" customHeight="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2.75" customHeight="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2.75" customHeight="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2.75" customHeight="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2.75" customHeight="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2.75" customHeight="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2.75" customHeight="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2.75" customHeight="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2.75" customHeight="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2.75"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2.75" customHeight="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2.75" customHeight="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2.75" customHeight="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2.75" customHeight="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2.75" customHeight="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2.75" customHeight="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2.75" customHeight="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2.75" customHeight="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2.75" customHeight="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2.75" customHeight="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2.75" customHeight="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2.75" customHeight="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2.75" customHeight="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2.75" customHeight="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2.75" customHeight="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2.75" customHeight="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2.75" customHeight="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2.75" customHeight="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2.75" customHeight="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2.75" customHeight="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2.75" customHeight="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2.75" customHeight="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2.75" customHeight="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2.75" customHeight="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2.75" customHeight="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2.75" customHeight="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2.75" customHeight="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2.75" customHeight="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2.75" customHeight="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2.75" customHeight="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2.75" customHeight="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2.75" customHeight="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2.75" customHeight="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2.75" customHeight="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2.75" customHeight="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2.75" customHeight="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2.75" customHeight="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2.75" customHeight="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2.75" customHeight="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2.75" customHeight="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2.75" customHeight="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2.75" customHeight="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2.75" customHeight="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2.75" customHeight="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2.75" customHeight="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2.75" customHeight="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2.75" customHeight="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2.75" customHeight="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2.75" customHeight="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2.75" customHeight="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2.75" customHeight="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2.75" customHeight="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2.75" customHeight="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2.75" customHeight="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2.75" customHeight="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2.75" customHeight="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2.75" customHeight="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2.75" customHeight="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2.75" customHeight="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2.75" customHeight="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2.75" customHeight="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2.75" customHeight="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2.75" customHeight="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2.75" customHeigh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2.75" customHeight="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2.75" customHeight="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2.75" customHeight="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2.75" customHeight="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2.75" customHeight="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2.75" customHeight="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2.75" customHeight="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2.75" customHeight="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2.75" customHeight="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2.75" customHeight="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2.75" customHeight="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2.75" customHeight="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2.75" customHeight="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2.75" customHeight="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2.75" customHeight="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2.75" customHeight="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2.75" customHeight="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2.75" customHeight="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2.75" customHeight="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2.75" customHeight="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2.75" customHeight="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2.75" customHeight="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2.75" customHeight="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2.75" customHeight="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2.75" customHeight="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2.75" customHeight="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2.75" customHeight="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2.75" customHeight="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2.75" customHeight="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2.75" customHeight="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2.75" customHeight="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2.75" customHeight="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2.75" customHeight="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2.75" customHeight="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2.75" customHeight="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2.75" customHeight="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2.75" customHeight="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2.75" customHeight="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2.75" customHeight="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2.75" customHeight="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2.75" customHeight="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2.75" customHeight="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2.75" customHeight="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2.75" customHeight="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2.75" customHeight="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2.75" customHeight="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2.75" customHeight="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2.75" customHeight="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2.75" customHeight="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2.75" customHeight="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2.75" customHeight="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2.75" customHeight="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2.75" customHeight="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2.75" customHeight="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2.75" customHeight="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2.75" customHeight="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2.75" customHeight="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2.75" customHeight="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2.75" customHeight="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2.75" customHeight="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2.75" customHeight="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2.75" customHeight="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2.75" customHeight="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2.75" customHeight="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2.75" customHeight="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2.75" customHeight="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2.75" customHeight="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2.75" customHeigh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2.75" customHeight="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2.75"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2.75" customHeight="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2.75"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2.75"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2.75"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2.75" customHeight="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2.75" customHeight="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2.75" customHeight="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2.75" customHeight="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2.75" customHeight="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2.75" customHeight="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2.75"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2.75" customHeight="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2.75" customHeight="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2.75" customHeight="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2.75" customHeight="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2.75"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2.75" customHeight="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2.75" customHeight="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2.75" customHeight="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2.75" customHeight="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2.75" customHeight="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2.75" customHeight="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2.75" customHeight="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2.75" customHeight="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2.75" customHeight="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2.75" customHeight="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2.75" customHeight="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2.75" customHeight="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2.75" customHeight="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2.75" customHeight="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2.75" customHeight="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2.75" customHeight="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2.75" customHeight="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2.75" customHeight="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2.75" customHeight="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2.75" customHeight="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2.75" customHeight="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2.75" customHeight="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2.75" customHeight="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2.75" customHeight="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2.75" customHeight="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2.75" customHeight="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2.75" customHeight="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2.75" customHeight="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2.75" customHeight="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2.75" customHeight="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2.75" customHeight="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2.75" customHeight="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2.75" customHeight="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2.75" customHeight="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2.75" customHeight="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2.75" customHeight="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2.75" customHeight="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2.75" customHeight="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2.75" customHeight="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2.75" customHeight="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2.75" customHeight="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2.75" customHeight="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2.75" customHeight="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2.75" customHeight="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2.75" customHeight="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2.75" customHeight="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2.75" customHeight="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2.75" customHeight="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2.75" customHeight="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2.75" customHeight="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2.75" customHeight="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2.75" customHeight="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2.75" customHeight="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2.75" customHeight="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2.75" customHeight="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2.75" customHeight="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2.75" customHeight="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2.75" customHeight="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2.75" customHeight="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2.75" customHeight="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2.75" customHeight="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2.75" customHeight="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2.75" customHeight="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2.75" customHeight="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2.75" customHeight="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2.75" customHeight="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2.75" customHeight="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2.75" customHeight="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2.75" customHeight="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2.75" customHeight="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2.75" customHeight="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2.75" customHeight="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2.75" customHeight="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2.75" customHeight="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2.75" customHeight="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2.75" customHeight="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2.75" customHeight="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2.75" customHeight="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2.75" customHeight="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2.75" customHeight="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2.75" customHeight="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2.75" customHeight="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2.75" customHeight="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2.75" customHeight="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2.75" customHeight="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2.75" customHeight="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2.75" customHeight="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2.75" customHeight="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2.75" customHeight="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2.75" customHeight="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2.75" customHeight="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2.75" customHeight="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2.75" customHeight="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2.75" customHeight="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2.75" customHeight="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2.75" customHeight="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2.75" customHeight="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2.75" customHeight="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2.75" customHeight="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2.75" customHeight="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2.75" customHeight="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2.75" customHeight="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2.75" customHeight="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2.75" customHeight="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2.75" customHeight="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2.75" customHeight="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2.75" customHeight="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2.75" customHeight="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2.75" customHeight="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2.75" customHeight="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2.75" customHeight="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2.75" customHeight="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2.75" customHeight="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2.75" customHeight="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2.75" customHeight="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2.75" customHeight="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2.75" customHeight="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2.75" customHeight="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2.75" customHeight="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2.75" customHeight="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2.75" customHeight="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2.75" customHeight="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2.75" customHeight="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2.75" customHeight="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2.75" customHeight="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2.75" customHeight="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2.75" customHeight="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2.75" customHeight="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2.75" customHeight="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2.75" customHeight="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2.75" customHeight="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2.75" customHeight="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2.75" customHeight="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2.75" customHeight="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2.75" customHeight="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2.75" customHeight="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2.75" customHeight="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2.75" customHeight="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2.75" customHeight="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2.75" customHeight="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2.75" customHeight="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2.75" customHeight="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2.75" customHeight="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2.75" customHeight="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2.75" customHeight="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2.75" customHeight="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2.75" customHeight="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2.75" customHeight="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2.75" customHeight="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2.75" customHeight="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2.75" customHeight="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2.75" customHeight="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2.75" customHeight="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2.75" customHeight="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2.75" customHeight="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2.75" customHeight="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2.75" customHeight="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2.75" customHeight="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2.75" customHeight="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2.75" customHeight="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2.75" customHeight="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2.75" customHeight="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2.75" customHeight="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2.75" customHeight="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2.75" customHeight="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2.75" customHeight="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2.75" customHeight="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2.75" customHeight="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2.75" customHeight="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2.75" customHeight="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2.75" customHeight="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2.75" customHeight="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2.75" customHeight="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2.75" customHeight="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2.75" customHeight="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2.75" customHeight="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2.75" customHeight="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2.75" customHeight="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2.75" customHeight="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2.75" customHeight="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2.75" customHeight="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2.75" customHeight="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2.75" customHeight="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2.75" customHeight="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2.75" customHeight="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2.75" customHeight="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2.75" customHeight="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2.75" customHeight="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2.75" customHeight="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2.75" customHeight="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2.75" customHeight="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2.75" customHeight="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2.75" customHeight="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2.75" customHeight="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2.75" customHeight="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2.75" customHeight="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2.75" customHeight="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2.75" customHeight="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2.75" customHeight="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2.75" customHeight="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2.75" customHeight="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2.75" customHeight="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2.75" customHeight="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2.75" customHeight="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2.75" customHeight="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2.75" customHeight="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2.75" customHeight="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2.75" customHeight="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2.75" customHeight="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2.75" customHeight="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2.75" customHeight="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2.75" customHeight="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2.75" customHeight="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2.75" customHeight="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2.75" customHeight="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2.75" customHeight="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2.75" customHeight="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2.75" customHeight="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2.75" customHeight="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2.75" customHeight="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2.75" customHeight="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2.75" customHeight="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2.75" customHeight="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2.75" customHeight="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2.75" customHeight="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2.75" customHeight="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2.75" customHeight="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2.75" customHeight="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2.75" customHeight="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2.75" customHeight="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2.75" customHeight="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2.75" customHeight="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2.75" customHeight="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2.75" customHeight="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2.75" customHeight="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2.75" customHeight="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2.75" customHeight="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2.75" customHeight="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2.75" customHeight="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2.75" customHeight="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2.75" customHeight="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2.75" customHeight="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2.75" customHeight="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2.75" customHeight="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2.75" customHeight="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2.75" customHeight="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2.75" customHeight="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2.75" customHeight="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2.75" customHeight="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2.75" customHeight="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2.75" customHeight="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2.75" customHeight="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2.75" customHeight="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2.75" customHeight="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2.75" customHeight="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2.75" customHeight="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2.75" customHeight="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2.75" customHeight="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2.75" customHeight="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2.75" customHeight="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2.75" customHeight="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2.75" customHeight="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2.75" customHeight="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2.75" customHeight="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2.75" customHeight="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2.75" customHeight="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2.75" customHeight="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2.75" customHeight="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2.75" customHeight="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2.75" customHeight="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2.75" customHeight="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2.75" customHeight="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2.75" customHeight="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2.75" customHeight="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2.75" customHeight="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2.75" customHeight="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2.75" customHeight="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2.75" customHeight="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2.75" customHeight="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2.75" customHeight="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2.75" customHeight="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2.75" customHeight="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2.75" customHeight="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2.75" customHeight="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2.75" customHeight="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2.75" customHeight="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2.75" customHeight="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2.75" customHeight="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2.75" customHeight="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2.75" customHeight="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2.75" customHeight="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2.75" customHeight="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2.75" customHeight="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2.75" customHeight="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2.75" customHeight="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2.75" customHeight="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2.75" customHeight="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2.75" customHeight="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2.75" customHeight="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2.75" customHeight="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2.75" customHeight="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2.75" customHeight="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2.75" customHeight="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2.75" customHeight="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2.75" customHeight="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2.75" customHeight="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2.75" customHeight="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2.75" customHeight="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2.75" customHeight="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2.75" customHeight="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2.75" customHeight="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2.75" customHeight="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2.75" customHeight="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2.75" customHeight="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2.75" customHeight="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2.75" customHeight="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2.75" customHeight="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2.75" customHeight="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2.75" customHeight="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2.75" customHeight="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2.75" customHeight="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2.75" customHeight="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2.75" customHeight="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2.75" customHeight="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2.75" customHeight="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2.75" customHeight="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2.75" customHeight="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2.75" customHeight="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2.75" customHeight="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2.75" customHeight="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2.75" customHeight="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2.75" customHeight="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2.75" customHeight="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2.75" customHeight="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2.75" customHeight="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2.75" customHeight="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2.75" customHeight="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2.75" customHeight="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2.75" customHeight="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2.75" customHeight="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2.75" customHeight="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2.75" customHeight="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2.75" customHeight="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2.75" customHeight="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2.75" customHeight="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2.75" customHeight="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2.75" customHeight="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2.75" customHeight="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2.75" customHeight="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2.75" customHeight="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2.75" customHeight="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2.75" customHeight="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2.75" customHeight="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2.75" customHeight="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2.75" customHeight="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2.75" customHeight="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2.75" customHeight="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2.75" customHeight="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2.75" customHeight="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2.75" customHeight="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2.75" customHeight="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2.75" customHeight="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2.75" customHeight="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2.75" customHeight="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2.75" customHeight="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2.75" customHeight="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2.75" customHeight="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2.75" customHeight="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2.75" customHeight="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2.75" customHeight="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2.75" customHeight="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2.75" customHeight="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2.75" customHeight="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2.75" customHeight="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2.75" customHeight="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2.75" customHeight="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2.75" customHeight="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2.75" customHeight="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2.75" customHeight="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2.75" customHeight="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2.75" customHeight="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2.75" customHeight="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2.75" customHeight="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2.75" customHeight="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2.75" customHeight="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2.75" customHeight="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2.75" customHeight="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2.75" customHeight="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2.75" customHeight="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2.75" customHeight="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2.75" customHeight="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2.75" customHeight="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2.75" customHeight="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2.75" customHeight="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2.75" customHeight="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2.75" customHeight="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2.75" customHeight="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2.75" customHeight="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2.75" customHeight="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2.75" customHeight="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2.75" customHeight="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2.75" customHeight="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2.75" customHeight="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2.75" customHeight="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2.75" customHeight="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2.75" customHeight="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2.75" customHeight="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2.75" customHeight="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2.75" customHeight="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2.75" customHeight="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2.75" customHeight="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2.75" customHeight="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2.75" customHeight="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2.75" customHeight="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2.75" customHeight="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2.75" customHeight="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2.75" customHeight="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2.75" customHeight="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2.75" customHeight="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2.75" customHeight="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2.75" customHeight="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2.75" customHeight="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2.75" customHeight="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2.75" customHeight="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2.75" customHeight="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2.75" customHeight="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2.75" customHeight="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2.75" customHeight="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2.75" customHeight="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2.75" customHeight="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2.75" customHeight="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2.75" customHeight="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2.75" customHeight="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2.75" customHeight="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2.75" customHeight="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2.75" customHeight="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2.75" customHeight="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2.75" customHeight="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2.75" customHeight="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2.75" customHeight="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2.75" customHeight="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2.75" customHeight="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2.75" customHeight="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2.75" customHeight="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2.75" customHeight="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2.75" customHeight="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2.75" customHeight="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2.75" customHeight="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2.75" customHeight="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2.75" customHeight="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2.75" customHeight="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2.75" customHeight="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2.75" customHeight="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2.75" customHeight="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2.75" customHeight="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2.75" customHeight="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2.75" customHeight="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2.75" customHeight="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2.75" customHeight="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2.75" customHeight="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2.75" customHeight="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2.75" customHeight="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2.75" customHeight="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2.75" customHeight="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2.75" customHeight="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2.75" customHeight="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2.75" customHeight="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2.75" customHeight="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2.75" customHeight="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2.75" customHeight="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2.75" customHeight="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2.75" customHeight="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2.75" customHeight="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2.75" customHeight="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2.75" customHeight="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2.75" customHeight="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2.75" customHeight="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2.75" customHeight="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2.75" customHeight="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2.75" customHeight="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2.75" customHeight="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2.75" customHeight="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2.75" customHeight="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2.75" customHeight="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2.75" customHeight="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2.75" customHeight="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2.75" customHeight="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2.75" customHeight="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2.75" customHeight="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2.75" customHeight="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2.75" customHeight="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2.75" customHeight="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2.75" customHeight="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2.75" customHeight="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2.75" customHeight="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2.75" customHeight="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2.75" customHeight="1">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2.75" customHeight="1">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2.75" customHeight="1">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2.75" customHeight="1">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13">
    <mergeCell ref="B1:T1"/>
    <mergeCell ref="B2:T2"/>
    <mergeCell ref="B4:T4"/>
    <mergeCell ref="B5:T5"/>
    <mergeCell ref="F11:L12"/>
    <mergeCell ref="N11:S12"/>
    <mergeCell ref="T11:T12"/>
    <mergeCell ref="B11:E12"/>
    <mergeCell ref="B14:B15"/>
    <mergeCell ref="B16:B17"/>
    <mergeCell ref="B18:B19"/>
    <mergeCell ref="T14:T15"/>
    <mergeCell ref="T18:T19"/>
  </mergeCells>
  <pageMargins left="0.7" right="0.7" top="0.75" bottom="0.75" header="0" footer="0"/>
  <pageSetup orientation="landscape"/>
  <colBreaks count="1" manualBreakCount="1">
    <brk id="20"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E-I-1</vt:lpstr>
      <vt:lpstr>E-I-2</vt:lpstr>
      <vt:lpstr>E-II-</vt:lpstr>
      <vt:lpstr>E-III-1</vt:lpstr>
      <vt:lpstr>E-III-2</vt:lpstr>
      <vt:lpstr>E-VI</vt:lpstr>
      <vt:lpstr>E-IV</vt:lpstr>
      <vt:lpstr>E-VII</vt:lpstr>
      <vt:lpstr>E-IX</vt:lpstr>
      <vt:lpstr>E-10_INST-LLENADO_</vt:lpstr>
      <vt:lpstr>datos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CCINSHAE</dc:creator>
  <cp:lastModifiedBy>Clara Cano Monroy</cp:lastModifiedBy>
  <dcterms:created xsi:type="dcterms:W3CDTF">2012-06-01T23:35:24Z</dcterms:created>
  <dcterms:modified xsi:type="dcterms:W3CDTF">2025-02-21T21:13:38Z</dcterms:modified>
</cp:coreProperties>
</file>