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7315" windowHeight="12045" activeTab="0"/>
  </bookViews>
  <sheets>
    <sheet name="suive 1 2015 - I" sheetId="1" r:id="rId1"/>
    <sheet name="suive 1 2015 - II" sheetId="2" r:id="rId2"/>
    <sheet name="suive 1 2015 - III" sheetId="3" r:id="rId3"/>
    <sheet name="Hoja2" sheetId="4" r:id="rId4"/>
  </sheets>
  <definedNames>
    <definedName name="_xlnm.Print_Area" localSheetId="0">'suive 1 2015 - I'!$B$1:$AF$90</definedName>
    <definedName name="_xlnm.Print_Area" localSheetId="1">'suive 1 2015 - II'!$B$1:$AF$92</definedName>
    <definedName name="_xlnm.Print_Area" localSheetId="2">'suive 1 2015 - III'!$B$1:$AF$94</definedName>
  </definedNames>
  <calcPr fullCalcOnLoad="1"/>
</workbook>
</file>

<file path=xl/sharedStrings.xml><?xml version="1.0" encoding="utf-8"?>
<sst xmlns="http://schemas.openxmlformats.org/spreadsheetml/2006/main" count="549" uniqueCount="237">
  <si>
    <t>SISTEMA NACIONAL DE SALUD</t>
  </si>
  <si>
    <t xml:space="preserve">          </t>
  </si>
  <si>
    <t>Informe semanal de casos nuevos de enfermedades</t>
  </si>
  <si>
    <t>Instrucciones: Llene a máquina preferentemente; sólo al escribir en el reverso coloque papel carbón y siga el orden del original y copia; remita el original al nivel jerárquico inmediato superior y conserve la copia</t>
  </si>
  <si>
    <t>Unidad:</t>
  </si>
  <si>
    <t>Semana No.</t>
  </si>
  <si>
    <t>del:</t>
  </si>
  <si>
    <t>de:</t>
  </si>
  <si>
    <t>al:</t>
  </si>
  <si>
    <t>de 20</t>
  </si>
  <si>
    <t>Localidad:</t>
  </si>
  <si>
    <t>Municipio:</t>
  </si>
  <si>
    <t>Jurisdicción:</t>
  </si>
  <si>
    <t>Entidad o Delegación:</t>
  </si>
  <si>
    <t>Institución:</t>
  </si>
  <si>
    <t>Grupo</t>
  </si>
  <si>
    <t>Número de casos según grupo de edad y sexo</t>
  </si>
  <si>
    <t>Total</t>
  </si>
  <si>
    <t>TOTAL</t>
  </si>
  <si>
    <t>&lt; de 1 año</t>
  </si>
  <si>
    <t xml:space="preserve">  1 - 4</t>
  </si>
  <si>
    <t xml:space="preserve"> 5 - 9</t>
  </si>
  <si>
    <t xml:space="preserve"> 10 - 14</t>
  </si>
  <si>
    <t xml:space="preserve"> 15 - 19</t>
  </si>
  <si>
    <t xml:space="preserve"> 20 - 24</t>
  </si>
  <si>
    <t>25 - 44</t>
  </si>
  <si>
    <t>45 - 49</t>
  </si>
  <si>
    <t>50 - 59</t>
  </si>
  <si>
    <t>60 - 64</t>
  </si>
  <si>
    <t>65 Y &gt;</t>
  </si>
  <si>
    <t>Ign.</t>
  </si>
  <si>
    <t>M</t>
  </si>
  <si>
    <t>F</t>
  </si>
  <si>
    <t>ENFERMEDADES PREVENIBLES</t>
  </si>
  <si>
    <t>POR VACUNACIÓN</t>
  </si>
  <si>
    <t>PAROTIDITIS INFECCIOSA  B26</t>
  </si>
  <si>
    <t>ENFERMEDADES INFECCIOSAS Y PARASITARIAS</t>
  </si>
  <si>
    <t>DEL APARATO DIGESTIVO</t>
  </si>
  <si>
    <t>01</t>
  </si>
  <si>
    <t>06</t>
  </si>
  <si>
    <t>PARATIFOIDEA  A01.1</t>
  </si>
  <si>
    <t>OTRAS SALMONELOSIS  A02</t>
  </si>
  <si>
    <t>SHIGELOSIS  A03</t>
  </si>
  <si>
    <t>05</t>
  </si>
  <si>
    <t>08</t>
  </si>
  <si>
    <t>09</t>
  </si>
  <si>
    <t>02</t>
  </si>
  <si>
    <t>GIARDIASIS  A07.1</t>
  </si>
  <si>
    <t>07</t>
  </si>
  <si>
    <t>OTRAS INFECCIONES INTESTINALES DEBIDAS A PROTOZOARIOS  A07.0, A07.2, A07.9</t>
  </si>
  <si>
    <t>ASCARIASIS  B77</t>
  </si>
  <si>
    <t>04</t>
  </si>
  <si>
    <t>ENTEROBIASIS  B80</t>
  </si>
  <si>
    <t>OTRAS HELMINTIASIS  B65-B67, B70-B76, B78, B79, B81-B83</t>
  </si>
  <si>
    <t>ABSCESO HEPÁTICO AMEBIANO  A06.4</t>
  </si>
  <si>
    <t>03</t>
  </si>
  <si>
    <t>ENF. INFECCIOSAS DEL</t>
  </si>
  <si>
    <t>APARATO RESPIRATORIO</t>
  </si>
  <si>
    <t>OTITIS MEDIA AGUDA  H65.0-H65.1</t>
  </si>
  <si>
    <t>FARINGITIS Y AMIGDALITIS ESTREPTOCÓCICAS  J02.0, J03.0</t>
  </si>
  <si>
    <t>INFECCIONES RESPIRATORIAS AGUDAS  J00-J06, J20, J21 EXCEPTO J02.0 Y J03.0</t>
  </si>
  <si>
    <t>NEUMONÍAS Y BRONCONEUMONÍAS  J12-J18 EXCEPTO J18.2</t>
  </si>
  <si>
    <t>ENFERMEDADES DE TRANSMISIÓN SEXUAL</t>
  </si>
  <si>
    <t>SÍFILIS ADQUIRIDA  A51-A53</t>
  </si>
  <si>
    <t>INFECCIÓN GONOCÓCICA DEL TRACTO GENITOURINARIO  A54.0-A54.2</t>
  </si>
  <si>
    <t>LINFOGRANULOMA VENÉREO POR CLAMIDIAS  A55</t>
  </si>
  <si>
    <t>CHANCRO BLANDO  A57</t>
  </si>
  <si>
    <t>TRICOMONIASIS UROGENITAL  A59.0</t>
  </si>
  <si>
    <t>HERPES GENITAL  A60.0</t>
  </si>
  <si>
    <t>CANDIDIOSIS UROGENITAL  B37.3-B37.4</t>
  </si>
  <si>
    <t>POR VECTOR</t>
  </si>
  <si>
    <t>ZOONOSIS</t>
  </si>
  <si>
    <t>BRUCELOSIS  A23</t>
  </si>
  <si>
    <t>CISTICERCOSIS  B69</t>
  </si>
  <si>
    <t>EXANTEMÁTICAS</t>
  </si>
  <si>
    <t>ESCARLATINA A38</t>
  </si>
  <si>
    <t>OTRAS ENFERMEDADES TRANSMISIBLES</t>
  </si>
  <si>
    <t xml:space="preserve">ESCABIOSIS  B86     </t>
  </si>
  <si>
    <t xml:space="preserve">INFECCIÓN DE VÍAS URINARIAS  N30, N34, N39.0  </t>
  </si>
  <si>
    <t>MAL DEL PINTO  A67</t>
  </si>
  <si>
    <t>TOXOPLASMOSIS  B58</t>
  </si>
  <si>
    <t>ERISIPELA  A46</t>
  </si>
  <si>
    <t>ENFERMEDADES NO TRANSMISIBLES</t>
  </si>
  <si>
    <t>BOCIO ENDÉMICO  E01</t>
  </si>
  <si>
    <t>DIABETES MELLITUS EN EL EMBARAZO  O24.4</t>
  </si>
  <si>
    <t>FIEBRE REUMÁTICA AGUDA  I00-I02</t>
  </si>
  <si>
    <t>HIPERTENSIÓN ARTERIAL  I10-I15</t>
  </si>
  <si>
    <t>ENFERMEDAD ISQUÉMICA DEL CORAZÓN  I20-I25</t>
  </si>
  <si>
    <t>ENFERMEDAD CEREBROVASCULAR  I60-I67, I69</t>
  </si>
  <si>
    <t>ASMA  J45, J46</t>
  </si>
  <si>
    <t>GINGITIVIS Y ENFERMEDAD PERIODONTAL  K05</t>
  </si>
  <si>
    <t>ÚLCERAS, GASTRÍTIS Y DUODENITIS  K25-K29</t>
  </si>
  <si>
    <t>INTOXICACIÓN POR PLAGUICIDAS  T60</t>
  </si>
  <si>
    <t>INTOXICACIÓN POR PICADURA DE ALACRÁN  T63.2, X22</t>
  </si>
  <si>
    <t>EDEMA, PROTEINURIA Y TRANSTORNOS HIPERTENSIVOS EN EL EMBARAZO, PARTO Y PUERPERIO  O10-O16</t>
  </si>
  <si>
    <t>INSUFICIENCIA VENOSA PERIFÉRICA  I87.2</t>
  </si>
  <si>
    <t>CIRROSIS HEPÁTICA  K70.3</t>
  </si>
  <si>
    <t>HIPERPLASIA DE LA PRÓSTATA  N40</t>
  </si>
  <si>
    <t>NUTRICIÓN</t>
  </si>
  <si>
    <t>DESNUTRICIÓN LEVE  E44.1</t>
  </si>
  <si>
    <t>DESNUTRICIÓN MODERADA  E44.0</t>
  </si>
  <si>
    <t>DESNUTRICIÓN SEVERA  E40-E43</t>
  </si>
  <si>
    <t>DISPLASIAS Y NEOPLASIAS</t>
  </si>
  <si>
    <t>TUMOR MALIGNO DE LA MAMA  C50</t>
  </si>
  <si>
    <t>DEFECTOS AL NACIMIENTO</t>
  </si>
  <si>
    <t>LABIO Y PALADAR HENDIDO  Q35-Q37</t>
  </si>
  <si>
    <t>ACCIDENTES</t>
  </si>
  <si>
    <t>HERIDA POR ARMA DE FUEGO Y PUNZOCORTANTES  W32-W34</t>
  </si>
  <si>
    <t>ENFERMEDADES NEUROLÓGICAS Y DE SALUD MENTAL</t>
  </si>
  <si>
    <t>DEPRESIÓN  F32</t>
  </si>
  <si>
    <t>ENFERMEDAD DE PARKINSON  G20</t>
  </si>
  <si>
    <t>ENFERMEDAD DE ALZHEIMER  G30</t>
  </si>
  <si>
    <t>ANOREXIA Y BULIMIA  F50</t>
  </si>
  <si>
    <t>ENFERMEDAD POR VIRUS CHIKUNGUNYA  A92.0</t>
  </si>
  <si>
    <t>QUEMADURAS  T20-T32</t>
  </si>
  <si>
    <t>PEATÓN LESIONADO EN ACCIDENTE DE TRANSPORTE  V01-V09</t>
  </si>
  <si>
    <t>MORDEDURAS POR PERRO  W54</t>
  </si>
  <si>
    <t>LESIONES POR VIOLENCIA INTRAFAMILIAR  Y07.0-Y07.2</t>
  </si>
  <si>
    <t>155</t>
  </si>
  <si>
    <t>146</t>
  </si>
  <si>
    <t>Vo. Bo. DEL EPIDEMIÓLOGO</t>
  </si>
  <si>
    <t>NOMBRE Y FIRMA DEL DIRECTOR</t>
  </si>
  <si>
    <t>TUBERCULOSIS RESPIRATORIA  ( + )  A15-A16</t>
  </si>
  <si>
    <t xml:space="preserve">LEPRA  ( + )  A30          </t>
  </si>
  <si>
    <t xml:space="preserve">TUBERCULOSIS OTRAS FORMAS  ( + )  A17.1, A17.8, A17.9, A18-A19            </t>
  </si>
  <si>
    <t>ONCOCERCOSIS  ( + )  B73</t>
  </si>
  <si>
    <t>TRACOMA  ( + )  A71</t>
  </si>
  <si>
    <t>INTOXICACIÓN POR MONOXIDO DE CARBONO  ( + )  T58</t>
  </si>
  <si>
    <t>TUMOR MALIGNO DEL CUELLO DE ÚTERO  ( + )  C53</t>
  </si>
  <si>
    <t>DISPLASIA CERVICAL LEVE Y MODERADA  ( + )  N87.0-N87.1</t>
  </si>
  <si>
    <t>DISPLASIA CERVICAL SEVERA Y CACU IN SITU  ( + )  N87.2, D06</t>
  </si>
  <si>
    <t>ENCEFALOCELE  ( + )  Q01</t>
  </si>
  <si>
    <t>ESPINA BÍFIDA  ( + )  Q05</t>
  </si>
  <si>
    <t>ANENCEFALIA  ( + )  Q00</t>
  </si>
  <si>
    <t>INFECCIONES INTESTINALES POR OTROS ORGANISMOS Y LAS MAL DEFINIDAS  A04, A08-A09 EXCEPTO A08.0</t>
  </si>
  <si>
    <t xml:space="preserve">TENIASIS  B68  </t>
  </si>
  <si>
    <t>DIABETES MELLITUS INSULINODEPEDIENTE  (TIPO I)  E10</t>
  </si>
  <si>
    <t>DIABETES MELLITUS NO INSULINODEPEDIENTE  (TIPO II)  E11-E14</t>
  </si>
  <si>
    <t>ACCIDENTES DE TRANSPORTE EN VEHÍCULOS CON MOTOR  V20-V29, V40-V79</t>
  </si>
  <si>
    <t>MORDEDURAS POR OTROS MAMÍFEROS  W55</t>
  </si>
  <si>
    <t>MORDEDURA POR SERPIENTE  X20</t>
  </si>
  <si>
    <t>CONJUNTIVITIS  H10</t>
  </si>
  <si>
    <t>173</t>
  </si>
  <si>
    <t>S/C = SIN CÓDIGO                      ( * ) NOTIFICACIÓN INMEDIATA                              ( + ) HACER ESTUDIO EPIDEMIOLÓGICO                              ( # ) ESTUDIO DE BROTE</t>
  </si>
  <si>
    <t>TÉTANOS NEONATAL  ( * + # )  A33</t>
  </si>
  <si>
    <t>DIFTERIA  ( * + # )  A36</t>
  </si>
  <si>
    <t>TOS FERINA  ( * + # )  A37</t>
  </si>
  <si>
    <t>SARAMPIÓN  ( * + # )  B05</t>
  </si>
  <si>
    <t>RUBÉOLA  ( * + # )  B06</t>
  </si>
  <si>
    <t>SÍNDROME DE RUBÉOLA CONGÉNITA  ( * + # )  P35.0</t>
  </si>
  <si>
    <t>ENTERITIS DEBIDA A ROTAVIRUS  ( * + # )  A08.0</t>
  </si>
  <si>
    <t>INFECCIONES INVASIVAS POR HAEMOPHILUS INFLUENZAE  ( * + # )  A41.3, G00.0, J14</t>
  </si>
  <si>
    <t>POLIOMIELITIS  ( * + # )  A80</t>
  </si>
  <si>
    <t xml:space="preserve">MENINGITIS MENINGOCÓCICA  ( * + # )  A39.0                  </t>
  </si>
  <si>
    <t>ENFERMEDAD INVASIVA POR NEUMOCOCO  ( * + # )  A40.3, G00.1, J13</t>
  </si>
  <si>
    <t>INFLUENZA  ( * + # )  J10-J11</t>
  </si>
  <si>
    <t xml:space="preserve">VARICELA  ( # )  B01           </t>
  </si>
  <si>
    <t>CÓLERA  ( * + # )  A00</t>
  </si>
  <si>
    <t>INTOXICACIÓN ALIMENTARIA BACTERIANA  ( # )  A05</t>
  </si>
  <si>
    <t>SÍFILIS CONGÉNITA  ( * + )  A50</t>
  </si>
  <si>
    <t xml:space="preserve">SÍNDROME DE INMUNODEFICIENCIA ADQUIRIDA  ( * + )  B20-B24              </t>
  </si>
  <si>
    <t xml:space="preserve">FIEBRE HEMORRÁGICA POR DENGUE   ( * + # )  A91 </t>
  </si>
  <si>
    <t xml:space="preserve">FIEBRE POR DENGUE  ( + # )  A90       </t>
  </si>
  <si>
    <r>
      <t xml:space="preserve">PALUDISMO por </t>
    </r>
    <r>
      <rPr>
        <i/>
        <sz val="24"/>
        <rFont val="Arial"/>
        <family val="2"/>
      </rPr>
      <t>Plasmodium falciparum</t>
    </r>
    <r>
      <rPr>
        <sz val="24"/>
        <rFont val="Arial"/>
        <family val="2"/>
      </rPr>
      <t xml:space="preserve">  ( * + # )  B50</t>
    </r>
  </si>
  <si>
    <t>ENCEFALITIS EQUINA VENEZOLANA ( * ) A92.2</t>
  </si>
  <si>
    <t>FIEBRE AMARILLA  ( * + # )  A95</t>
  </si>
  <si>
    <t>FIEBRE MANCHADA  ( * + )  A77.0</t>
  </si>
  <si>
    <t>FIEBRE DEL OESTE DEL NILO  ( * + # )  A92.3</t>
  </si>
  <si>
    <t>PESTE  ( * + # )  A20</t>
  </si>
  <si>
    <t>TIFO EPIDÉMICO  ( * + )  A75.0</t>
  </si>
  <si>
    <t>TIFO MURINO  ( * + )  A75.2</t>
  </si>
  <si>
    <t>OTRAS RICKETTSIOSIS  ( + )  A79</t>
  </si>
  <si>
    <t>RABIA HUMANA  ( * + # )  A82</t>
  </si>
  <si>
    <t xml:space="preserve">HEPATITIS VÍRICA C  B17.1, B18.2                </t>
  </si>
  <si>
    <t xml:space="preserve">OTRAS HEPATITIS VÍRICAS  B17-B19 excepto B17.1, B18.2                                                                                              </t>
  </si>
  <si>
    <t>CONJUNTIVITIS EPIDÉMICA AGUDA HEMORRÁGICA  B30.3</t>
  </si>
  <si>
    <t>MENINGOENCEFALITIS AMEBIANA PRIMARIA   ( * # )  B60.2</t>
  </si>
  <si>
    <t>TRIPANOSOMIASIS AMERICANA (ENFERMEDAD DE CHAGAS)  ( + # )  B57</t>
  </si>
  <si>
    <t>ENFERMEDADES BAJO VIGILANCIA SINDROMÁTICA</t>
  </si>
  <si>
    <t>EFECTOS ADVERSOS TEMPORALMENTE ASOCIADOS A VACUNAS (ETAV)  ( * + )  Y58, Y59</t>
  </si>
  <si>
    <t>HIPOTERMIA  T68</t>
  </si>
  <si>
    <t>CONTACTO TRAUMATICO CON AVISPAS, AVISPONES Y ABEJAS  X23</t>
  </si>
  <si>
    <t>ENFS INFECS Y PARASIT DEL APTO DIGESTIVO</t>
  </si>
  <si>
    <t>OTRAS ENFS</t>
  </si>
  <si>
    <t>ENFERMEDADES BAJO VIGILANCIASINDROMÁTICA</t>
  </si>
  <si>
    <t>ENFERMEDAD FEBRIL EXANTEMÁTICA  ( * + # )  U97</t>
  </si>
  <si>
    <t>PARÁLISIS FLÁCIDA AGUDA  ( * + # )  U98</t>
  </si>
  <si>
    <t>SÍNDROME COQUELUCHOIDE  ( * + # )  U99</t>
  </si>
  <si>
    <t>Las claves U97 a U99 son códigos provisionales utilizados por el CEMECE y la Vigilancia Epidemiológica, estas causas y sus códigos deberán ser modificados luego de los resultados de la investigación o estudio epidemiológico.</t>
  </si>
  <si>
    <t>178</t>
  </si>
  <si>
    <t>EPI Clave</t>
  </si>
  <si>
    <t>ENFERMEDADES DE INTERES LOCAL O REGIONAL</t>
  </si>
  <si>
    <t>TÉTANOS  ( * + # )  A34, A35</t>
  </si>
  <si>
    <t>INTOXICACIÓN AGUDA POR ALCOHOL  F10.0</t>
  </si>
  <si>
    <t>ADICCIONES  F10-F19 EXCEPTO F10.0</t>
  </si>
  <si>
    <r>
      <t xml:space="preserve">PALUDISMO por </t>
    </r>
    <r>
      <rPr>
        <i/>
        <sz val="24"/>
        <rFont val="Arial"/>
        <family val="2"/>
      </rPr>
      <t>Plasmodium vivax</t>
    </r>
    <r>
      <rPr>
        <sz val="24"/>
        <rFont val="Arial"/>
        <family val="2"/>
      </rPr>
      <t xml:space="preserve">  ( + )  B51</t>
    </r>
  </si>
  <si>
    <t>LEPTOSPIROSIS  ( + # )  A27</t>
  </si>
  <si>
    <t>Se debe notificar inmediatamente la presencia de brotes o epidemias de cualquier enfermedad, urgencias o emergencias epidemiológicas y desastres, así como los eventos que considere necesario incluir el Órgano Normativo.</t>
  </si>
  <si>
    <t>ENFERMEDAD ALCOHÓLICA DEL HÍGADO  K70</t>
  </si>
  <si>
    <t>MENINGITIS TUBERCULOSA  ( * +  )  A17.0</t>
  </si>
  <si>
    <t>HEPATITIS VÍRICA B  (+ # )  B16</t>
  </si>
  <si>
    <t xml:space="preserve">HEPATITIS VÍRICA  A  (+ # )  B15           </t>
  </si>
  <si>
    <t>FIEBRE TIFOIDEA ( # ) A01.0</t>
  </si>
  <si>
    <t>LEISHMANIASIS VISCERAL(+ # )  B55.0</t>
  </si>
  <si>
    <t>LEISHMANIASIS CUTÁNEA (+ # ) B55.1</t>
  </si>
  <si>
    <t>INFECCIÓN POR VIRUS DEL PAPILOMA HUMANO  B97.7</t>
  </si>
  <si>
    <t>ENFERMEDADES TRANSMITIDAS</t>
  </si>
  <si>
    <t>TRIQUINOSIS  B75</t>
  </si>
  <si>
    <t>SÍNDROME FEBRIL  ( # )  R50</t>
  </si>
  <si>
    <t>EFECTOS DEL CALOR Y DE LA LUZ  T67</t>
  </si>
  <si>
    <t>AFECCIÓN NOSOCOMIAL  ( + # )  Y95</t>
  </si>
  <si>
    <t>OBESIDAD  E66</t>
  </si>
  <si>
    <t>IMSS-Oportunidades   5</t>
  </si>
  <si>
    <t>DIF   6</t>
  </si>
  <si>
    <t>PEMEX   7</t>
  </si>
  <si>
    <t>SEDENA   8</t>
  </si>
  <si>
    <t>SEMAR   9</t>
  </si>
  <si>
    <t>&lt;</t>
  </si>
  <si>
    <t>Secretaría de Salud   1                  IMSS   2                  ISSSTE   3</t>
  </si>
  <si>
    <r>
      <t xml:space="preserve">Otras </t>
    </r>
    <r>
      <rPr>
        <i/>
        <sz val="28"/>
        <rFont val="Arial"/>
        <family val="2"/>
      </rPr>
      <t>(especificar)   4</t>
    </r>
  </si>
  <si>
    <t xml:space="preserve">INFECCIÓN ASINTOMÁTICA POR VIRUS DE LA INMUNODEFICIENCIA HUMANA     ( * + )  Z21                       </t>
  </si>
  <si>
    <t>VULVOVAGINITIS AGUDA  N76.0</t>
  </si>
  <si>
    <t>AMEBIASIS INTESTINAL  A06.0-A06.3, A06.9</t>
  </si>
  <si>
    <t>INTOXICACIÓN POR PONZOÑA DE ANIMALES  T63, X21, X27,  EXCEPTO T63.2, X23</t>
  </si>
  <si>
    <t>OTRAS ENFERMEDADES DE INTERÉS LOCAL</t>
  </si>
  <si>
    <t>Y/O  REGIONAL</t>
  </si>
  <si>
    <t xml:space="preserve">Nota: </t>
  </si>
  <si>
    <t>MENINGITIS  ( # )  G00-G03 excepto G00.0, G00.1</t>
  </si>
  <si>
    <t>TLALPAN</t>
  </si>
  <si>
    <t>INSTITUTO NACIONAL DE CIENCIAS MEDICAS Y NUTRICION "SALVADOR ZUBIRAN"</t>
  </si>
  <si>
    <t>SECCION XVI</t>
  </si>
  <si>
    <t>DRA . PATRICIA E. LEAL MORAN</t>
  </si>
  <si>
    <t>DR. ARTURO GALINDO FRAGA</t>
  </si>
  <si>
    <t>INSTITUTO NACIONAL DE CIENCIAS MEDICAS Y NUTRICION SALVADOR ZUBIRAN</t>
  </si>
  <si>
    <t>DFSSA004055</t>
  </si>
  <si>
    <t>SUIVE-1-2015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</si>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</sst>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sz val="30"/>
      <name val="Arial"/>
      <family val="2"/>
    </font>
    <font>
      <i/>
      <sz val="30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b/>
      <sz val="32"/>
      <name val="Arial"/>
      <family val="2"/>
    </font>
    <font>
      <sz val="24"/>
      <name val="Arial"/>
      <family val="2"/>
    </font>
    <font>
      <sz val="28"/>
      <name val="Arial"/>
      <family val="2"/>
    </font>
    <font>
      <i/>
      <sz val="28"/>
      <name val="Arial"/>
      <family val="2"/>
    </font>
    <font>
      <sz val="18"/>
      <name val="Arial"/>
      <family val="2"/>
    </font>
    <font>
      <b/>
      <sz val="3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b/>
      <sz val="10"/>
      <name val="Arial"/>
      <family val="2"/>
    </font>
    <font>
      <b/>
      <sz val="25"/>
      <name val="Arial"/>
      <family val="2"/>
    </font>
    <font>
      <sz val="25"/>
      <name val="Arial"/>
      <family val="2"/>
    </font>
    <font>
      <b/>
      <sz val="20"/>
      <name val="Arial"/>
      <family val="2"/>
    </font>
    <font>
      <u val="single"/>
      <sz val="28"/>
      <name val="Arial"/>
      <family val="2"/>
    </font>
    <font>
      <sz val="25"/>
      <color indexed="9"/>
      <name val="Arial"/>
      <family val="2"/>
    </font>
    <font>
      <i/>
      <sz val="24"/>
      <name val="Arial"/>
      <family val="2"/>
    </font>
    <font>
      <b/>
      <sz val="30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36"/>
      <color indexed="10"/>
      <name val="Arial"/>
      <family val="2"/>
    </font>
    <font>
      <sz val="24"/>
      <color indexed="8"/>
      <name val="Arial"/>
      <family val="2"/>
    </font>
    <font>
      <sz val="14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rgb="FFFF0000"/>
      <name val="Arial"/>
      <family val="2"/>
    </font>
    <font>
      <sz val="24"/>
      <color theme="1"/>
      <name val="Arial"/>
      <family val="2"/>
    </font>
    <font>
      <sz val="14"/>
      <color theme="3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 wrapText="1"/>
    </xf>
    <xf numFmtId="0" fontId="5" fillId="33" borderId="0" xfId="0" applyFont="1" applyFill="1" applyAlignment="1">
      <alignment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/>
    </xf>
    <xf numFmtId="16" fontId="12" fillId="35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" fontId="12" fillId="35" borderId="13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wrapText="1"/>
    </xf>
    <xf numFmtId="0" fontId="16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3" fillId="36" borderId="0" xfId="0" applyFont="1" applyFill="1" applyAlignment="1">
      <alignment horizont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13" fillId="35" borderId="16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49" fontId="8" fillId="37" borderId="12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16" fillId="33" borderId="0" xfId="0" applyFont="1" applyFill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3" fillId="38" borderId="0" xfId="0" applyFont="1" applyFill="1" applyAlignment="1">
      <alignment horizontal="center"/>
    </xf>
    <xf numFmtId="0" fontId="63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8" fillId="37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textRotation="90" wrapText="1"/>
    </xf>
    <xf numFmtId="0" fontId="8" fillId="37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23" fillId="0" borderId="13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40" borderId="14" xfId="0" applyFont="1" applyFill="1" applyBorder="1" applyAlignment="1">
      <alignment/>
    </xf>
    <xf numFmtId="0" fontId="24" fillId="40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3" fillId="37" borderId="11" xfId="0" applyFont="1" applyFill="1" applyBorder="1" applyAlignment="1">
      <alignment/>
    </xf>
    <xf numFmtId="0" fontId="23" fillId="40" borderId="11" xfId="0" applyFont="1" applyFill="1" applyBorder="1" applyAlignment="1">
      <alignment/>
    </xf>
    <xf numFmtId="0" fontId="23" fillId="40" borderId="12" xfId="0" applyFont="1" applyFill="1" applyBorder="1" applyAlignment="1">
      <alignment/>
    </xf>
    <xf numFmtId="0" fontId="23" fillId="37" borderId="12" xfId="0" applyFont="1" applyFill="1" applyBorder="1" applyAlignment="1">
      <alignment/>
    </xf>
    <xf numFmtId="0" fontId="23" fillId="40" borderId="13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7" borderId="11" xfId="0" applyFont="1" applyFill="1" applyBorder="1" applyAlignment="1">
      <alignment horizontal="center"/>
    </xf>
    <xf numFmtId="0" fontId="23" fillId="37" borderId="12" xfId="0" applyFont="1" applyFill="1" applyBorder="1" applyAlignment="1">
      <alignment horizontal="center"/>
    </xf>
    <xf numFmtId="0" fontId="23" fillId="40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3" fillId="33" borderId="29" xfId="0" applyFont="1" applyFill="1" applyBorder="1" applyAlignment="1">
      <alignment/>
    </xf>
    <xf numFmtId="0" fontId="23" fillId="33" borderId="29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3" fillId="37" borderId="13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40" borderId="10" xfId="0" applyFont="1" applyFill="1" applyBorder="1" applyAlignment="1">
      <alignment/>
    </xf>
    <xf numFmtId="0" fontId="23" fillId="33" borderId="31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4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33" borderId="12" xfId="0" applyFont="1" applyFill="1" applyBorder="1" applyAlignment="1">
      <alignment vertical="center"/>
    </xf>
    <xf numFmtId="0" fontId="26" fillId="34" borderId="0" xfId="0" applyFont="1" applyFill="1" applyBorder="1" applyAlignment="1">
      <alignment/>
    </xf>
    <xf numFmtId="0" fontId="12" fillId="35" borderId="33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justify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textRotation="90" wrapText="1"/>
    </xf>
    <xf numFmtId="0" fontId="5" fillId="37" borderId="35" xfId="0" applyFont="1" applyFill="1" applyBorder="1" applyAlignment="1">
      <alignment horizontal="center" vertical="center" textRotation="90" wrapText="1"/>
    </xf>
    <xf numFmtId="0" fontId="5" fillId="37" borderId="37" xfId="0" applyFont="1" applyFill="1" applyBorder="1" applyAlignment="1">
      <alignment horizontal="center" vertical="center" textRotation="90" wrapText="1"/>
    </xf>
    <xf numFmtId="0" fontId="5" fillId="37" borderId="34" xfId="0" applyFont="1" applyFill="1" applyBorder="1" applyAlignment="1">
      <alignment horizontal="center" vertical="center" textRotation="90" wrapText="1"/>
    </xf>
    <xf numFmtId="0" fontId="5" fillId="37" borderId="36" xfId="0" applyFont="1" applyFill="1" applyBorder="1" applyAlignment="1">
      <alignment horizontal="center" vertical="center" textRotation="90" wrapText="1"/>
    </xf>
    <xf numFmtId="0" fontId="5" fillId="37" borderId="38" xfId="0" applyFont="1" applyFill="1" applyBorder="1" applyAlignment="1">
      <alignment horizontal="center" vertical="center" textRotation="90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16" fontId="12" fillId="35" borderId="22" xfId="0" applyNumberFormat="1" applyFont="1" applyFill="1" applyBorder="1" applyAlignment="1">
      <alignment horizontal="center" vertical="center" wrapText="1"/>
    </xf>
    <xf numFmtId="16" fontId="12" fillId="35" borderId="18" xfId="0" applyNumberFormat="1" applyFont="1" applyFill="1" applyBorder="1" applyAlignment="1">
      <alignment horizontal="center" vertical="center" wrapText="1"/>
    </xf>
    <xf numFmtId="17" fontId="12" fillId="35" borderId="22" xfId="0" applyNumberFormat="1" applyFont="1" applyFill="1" applyBorder="1" applyAlignment="1">
      <alignment horizontal="center" vertical="center" wrapText="1"/>
    </xf>
    <xf numFmtId="17" fontId="12" fillId="35" borderId="18" xfId="0" applyNumberFormat="1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23" fillId="34" borderId="43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wrapText="1"/>
    </xf>
    <xf numFmtId="0" fontId="6" fillId="34" borderId="4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5" fillId="33" borderId="44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5" fillId="33" borderId="45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46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47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48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18" fillId="37" borderId="33" xfId="0" applyFont="1" applyFill="1" applyBorder="1" applyAlignment="1">
      <alignment vertical="center" textRotation="90" wrapText="1"/>
    </xf>
    <xf numFmtId="0" fontId="18" fillId="37" borderId="37" xfId="0" applyFont="1" applyFill="1" applyBorder="1" applyAlignment="1">
      <alignment vertical="center" textRotation="90" wrapText="1"/>
    </xf>
    <xf numFmtId="0" fontId="18" fillId="33" borderId="34" xfId="0" applyFont="1" applyFill="1" applyBorder="1" applyAlignment="1">
      <alignment horizontal="center" vertical="center" textRotation="90" wrapText="1"/>
    </xf>
    <xf numFmtId="0" fontId="18" fillId="33" borderId="38" xfId="0" applyFont="1" applyFill="1" applyBorder="1" applyAlignment="1">
      <alignment horizontal="center" vertical="center" textRotation="90" wrapText="1"/>
    </xf>
    <xf numFmtId="0" fontId="16" fillId="33" borderId="49" xfId="0" applyFont="1" applyFill="1" applyBorder="1" applyAlignment="1">
      <alignment horizontal="center"/>
    </xf>
    <xf numFmtId="0" fontId="2" fillId="33" borderId="0" xfId="0" applyFont="1" applyFill="1" applyAlignment="1">
      <alignment horizontal="right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14" fillId="35" borderId="3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2276475</xdr:colOff>
      <xdr:row>18</xdr:row>
      <xdr:rowOff>676275</xdr:rowOff>
    </xdr:from>
    <xdr:ext cx="5962650" cy="1257300"/>
    <xdr:sp>
      <xdr:nvSpPr>
        <xdr:cNvPr id="1" name="Text Box 282"/>
        <xdr:cNvSpPr txBox="1">
          <a:spLocks noChangeArrowheads="1"/>
        </xdr:cNvSpPr>
      </xdr:nvSpPr>
      <xdr:spPr>
        <a:xfrm>
          <a:off x="5305425" y="8105775"/>
          <a:ext cx="59626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oneCellAnchor>
    <xdr:from>
      <xdr:col>3</xdr:col>
      <xdr:colOff>2276475</xdr:colOff>
      <xdr:row>53</xdr:row>
      <xdr:rowOff>676275</xdr:rowOff>
    </xdr:from>
    <xdr:ext cx="5962650" cy="1247775"/>
    <xdr:sp>
      <xdr:nvSpPr>
        <xdr:cNvPr id="2" name="Text Box 282"/>
        <xdr:cNvSpPr txBox="1">
          <a:spLocks noChangeArrowheads="1"/>
        </xdr:cNvSpPr>
      </xdr:nvSpPr>
      <xdr:spPr>
        <a:xfrm>
          <a:off x="5305425" y="34251900"/>
          <a:ext cx="59626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twoCellAnchor>
    <xdr:from>
      <xdr:col>19</xdr:col>
      <xdr:colOff>66675</xdr:colOff>
      <xdr:row>2</xdr:row>
      <xdr:rowOff>85725</xdr:rowOff>
    </xdr:from>
    <xdr:to>
      <xdr:col>19</xdr:col>
      <xdr:colOff>66675</xdr:colOff>
      <xdr:row>8</xdr:row>
      <xdr:rowOff>104775</xdr:rowOff>
    </xdr:to>
    <xdr:sp>
      <xdr:nvSpPr>
        <xdr:cNvPr id="3" name="Line 304"/>
        <xdr:cNvSpPr>
          <a:spLocks/>
        </xdr:cNvSpPr>
      </xdr:nvSpPr>
      <xdr:spPr>
        <a:xfrm>
          <a:off x="35213925" y="981075"/>
          <a:ext cx="0" cy="1885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5095875</xdr:colOff>
      <xdr:row>2</xdr:row>
      <xdr:rowOff>85725</xdr:rowOff>
    </xdr:from>
    <xdr:to>
      <xdr:col>18</xdr:col>
      <xdr:colOff>952500</xdr:colOff>
      <xdr:row>8</xdr:row>
      <xdr:rowOff>76200</xdr:rowOff>
    </xdr:to>
    <xdr:grpSp>
      <xdr:nvGrpSpPr>
        <xdr:cNvPr id="4" name="35 Grupo"/>
        <xdr:cNvGrpSpPr>
          <a:grpSpLocks/>
        </xdr:cNvGrpSpPr>
      </xdr:nvGrpSpPr>
      <xdr:grpSpPr>
        <a:xfrm>
          <a:off x="8124825" y="981075"/>
          <a:ext cx="26612850" cy="1857375"/>
          <a:chOff x="8021090" y="533400"/>
          <a:chExt cx="26345110" cy="1657350"/>
        </a:xfrm>
        <a:solidFill>
          <a:srgbClr val="FFFFFF"/>
        </a:solidFill>
      </xdr:grpSpPr>
      <xdr:pic>
        <xdr:nvPicPr>
          <xdr:cNvPr id="5" name="Picture 335" descr="imss"/>
          <xdr:cNvPicPr preferRelativeResize="1">
            <a:picLocks noChangeAspect="1"/>
          </xdr:cNvPicPr>
        </xdr:nvPicPr>
        <xdr:blipFill>
          <a:blip r:embed="rId1"/>
          <a:srcRect b="5607"/>
          <a:stretch>
            <a:fillRect/>
          </a:stretch>
        </xdr:blipFill>
        <xdr:spPr>
          <a:xfrm>
            <a:off x="23663499" y="533400"/>
            <a:ext cx="1574120" cy="16192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36" descr="isss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186043" y="676346"/>
            <a:ext cx="1593879" cy="15144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37" descr="pemex"/>
          <xdr:cNvPicPr preferRelativeResize="1">
            <a:picLocks noChangeAspect="1"/>
          </xdr:cNvPicPr>
        </xdr:nvPicPr>
        <xdr:blipFill>
          <a:blip r:embed="rId3"/>
          <a:srcRect l="9649" r="16667" b="11650"/>
          <a:stretch>
            <a:fillRect/>
          </a:stretch>
        </xdr:blipFill>
        <xdr:spPr>
          <a:xfrm>
            <a:off x="32772321" y="533400"/>
            <a:ext cx="1593879" cy="14286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734933" y="800233"/>
            <a:ext cx="3088964" cy="11812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"/>
          <xdr:cNvPicPr preferRelativeResize="1">
            <a:picLocks noChangeAspect="1"/>
          </xdr:cNvPicPr>
        </xdr:nvPicPr>
        <xdr:blipFill>
          <a:blip r:embed="rId5"/>
          <a:srcRect l="25555" t="38000" r="30416" b="41555"/>
          <a:stretch>
            <a:fillRect/>
          </a:stretch>
        </xdr:blipFill>
        <xdr:spPr>
          <a:xfrm>
            <a:off x="8021090" y="614196"/>
            <a:ext cx="4261322" cy="14431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" descr="http://www.semar.gob.mx/s/templates/sip25homo/css/imagenes/logoSEMAR_hoz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447167" y="618339"/>
            <a:ext cx="4261322" cy="1435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" descr="https://encrypted-tbn3.gstatic.com/images?q=tbn:ANd9GcSu-tPGH1pXOz0gs9nYLXeN-11sHJfjotAduleg1OjM2CIDK2g0"/>
          <xdr:cNvPicPr preferRelativeResize="1">
            <a:picLocks noChangeAspect="1"/>
          </xdr:cNvPicPr>
        </xdr:nvPicPr>
        <xdr:blipFill>
          <a:blip r:embed="rId7"/>
          <a:srcRect l="29708" t="14065" r="5351" b="25335"/>
          <a:stretch>
            <a:fillRect/>
          </a:stretch>
        </xdr:blipFill>
        <xdr:spPr>
          <a:xfrm>
            <a:off x="13237422" y="618339"/>
            <a:ext cx="4248149" cy="14352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2362200</xdr:colOff>
      <xdr:row>18</xdr:row>
      <xdr:rowOff>666750</xdr:rowOff>
    </xdr:from>
    <xdr:ext cx="5915025" cy="1238250"/>
    <xdr:sp>
      <xdr:nvSpPr>
        <xdr:cNvPr id="1" name="Text Box 282"/>
        <xdr:cNvSpPr txBox="1">
          <a:spLocks noChangeArrowheads="1"/>
        </xdr:cNvSpPr>
      </xdr:nvSpPr>
      <xdr:spPr>
        <a:xfrm>
          <a:off x="5391150" y="8096250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oneCellAnchor>
    <xdr:from>
      <xdr:col>3</xdr:col>
      <xdr:colOff>2362200</xdr:colOff>
      <xdr:row>53</xdr:row>
      <xdr:rowOff>666750</xdr:rowOff>
    </xdr:from>
    <xdr:ext cx="5915025" cy="1238250"/>
    <xdr:sp>
      <xdr:nvSpPr>
        <xdr:cNvPr id="2" name="Text Box 282"/>
        <xdr:cNvSpPr txBox="1">
          <a:spLocks noChangeArrowheads="1"/>
        </xdr:cNvSpPr>
      </xdr:nvSpPr>
      <xdr:spPr>
        <a:xfrm>
          <a:off x="5391150" y="35566350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twoCellAnchor>
    <xdr:from>
      <xdr:col>19</xdr:col>
      <xdr:colOff>66675</xdr:colOff>
      <xdr:row>2</xdr:row>
      <xdr:rowOff>85725</xdr:rowOff>
    </xdr:from>
    <xdr:to>
      <xdr:col>19</xdr:col>
      <xdr:colOff>66675</xdr:colOff>
      <xdr:row>8</xdr:row>
      <xdr:rowOff>104775</xdr:rowOff>
    </xdr:to>
    <xdr:sp>
      <xdr:nvSpPr>
        <xdr:cNvPr id="3" name="Line 304"/>
        <xdr:cNvSpPr>
          <a:spLocks/>
        </xdr:cNvSpPr>
      </xdr:nvSpPr>
      <xdr:spPr>
        <a:xfrm>
          <a:off x="35213925" y="981075"/>
          <a:ext cx="0" cy="1885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5095875</xdr:colOff>
      <xdr:row>2</xdr:row>
      <xdr:rowOff>85725</xdr:rowOff>
    </xdr:from>
    <xdr:to>
      <xdr:col>18</xdr:col>
      <xdr:colOff>952500</xdr:colOff>
      <xdr:row>8</xdr:row>
      <xdr:rowOff>76200</xdr:rowOff>
    </xdr:to>
    <xdr:grpSp>
      <xdr:nvGrpSpPr>
        <xdr:cNvPr id="4" name="53 Grupo"/>
        <xdr:cNvGrpSpPr>
          <a:grpSpLocks/>
        </xdr:cNvGrpSpPr>
      </xdr:nvGrpSpPr>
      <xdr:grpSpPr>
        <a:xfrm>
          <a:off x="8124825" y="981075"/>
          <a:ext cx="26612850" cy="1857375"/>
          <a:chOff x="8021090" y="533400"/>
          <a:chExt cx="26345110" cy="1657350"/>
        </a:xfrm>
        <a:solidFill>
          <a:srgbClr val="FFFFFF"/>
        </a:solidFill>
      </xdr:grpSpPr>
      <xdr:pic>
        <xdr:nvPicPr>
          <xdr:cNvPr id="5" name="Picture 335" descr="imss"/>
          <xdr:cNvPicPr preferRelativeResize="1">
            <a:picLocks noChangeAspect="1"/>
          </xdr:cNvPicPr>
        </xdr:nvPicPr>
        <xdr:blipFill>
          <a:blip r:embed="rId1"/>
          <a:srcRect b="5607"/>
          <a:stretch>
            <a:fillRect/>
          </a:stretch>
        </xdr:blipFill>
        <xdr:spPr>
          <a:xfrm>
            <a:off x="23663499" y="533400"/>
            <a:ext cx="1574120" cy="16192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36" descr="isss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186043" y="676346"/>
            <a:ext cx="1593879" cy="15144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37" descr="pemex"/>
          <xdr:cNvPicPr preferRelativeResize="1">
            <a:picLocks noChangeAspect="1"/>
          </xdr:cNvPicPr>
        </xdr:nvPicPr>
        <xdr:blipFill>
          <a:blip r:embed="rId3"/>
          <a:srcRect l="9649" r="16667" b="11650"/>
          <a:stretch>
            <a:fillRect/>
          </a:stretch>
        </xdr:blipFill>
        <xdr:spPr>
          <a:xfrm>
            <a:off x="32772321" y="533400"/>
            <a:ext cx="1593879" cy="14286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734933" y="800233"/>
            <a:ext cx="3088964" cy="11812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"/>
          <xdr:cNvPicPr preferRelativeResize="1">
            <a:picLocks noChangeAspect="1"/>
          </xdr:cNvPicPr>
        </xdr:nvPicPr>
        <xdr:blipFill>
          <a:blip r:embed="rId5"/>
          <a:srcRect l="25555" t="38000" r="30416" b="41555"/>
          <a:stretch>
            <a:fillRect/>
          </a:stretch>
        </xdr:blipFill>
        <xdr:spPr>
          <a:xfrm>
            <a:off x="8021090" y="614196"/>
            <a:ext cx="4261322" cy="14431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" descr="http://www.semar.gob.mx/s/templates/sip25homo/css/imagenes/logoSEMAR_hoz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447167" y="618339"/>
            <a:ext cx="4261322" cy="1435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" descr="https://encrypted-tbn3.gstatic.com/images?q=tbn:ANd9GcSu-tPGH1pXOz0gs9nYLXeN-11sHJfjotAduleg1OjM2CIDK2g0"/>
          <xdr:cNvPicPr preferRelativeResize="1">
            <a:picLocks noChangeAspect="1"/>
          </xdr:cNvPicPr>
        </xdr:nvPicPr>
        <xdr:blipFill>
          <a:blip r:embed="rId7"/>
          <a:srcRect l="29708" t="14065" r="5351" b="25335"/>
          <a:stretch>
            <a:fillRect/>
          </a:stretch>
        </xdr:blipFill>
        <xdr:spPr>
          <a:xfrm>
            <a:off x="13237422" y="618339"/>
            <a:ext cx="4248149" cy="14352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2305050</xdr:colOff>
      <xdr:row>18</xdr:row>
      <xdr:rowOff>676275</xdr:rowOff>
    </xdr:from>
    <xdr:ext cx="5915025" cy="1238250"/>
    <xdr:sp>
      <xdr:nvSpPr>
        <xdr:cNvPr id="1" name="Text Box 282"/>
        <xdr:cNvSpPr txBox="1">
          <a:spLocks noChangeArrowheads="1"/>
        </xdr:cNvSpPr>
      </xdr:nvSpPr>
      <xdr:spPr>
        <a:xfrm>
          <a:off x="5334000" y="8105775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oneCellAnchor>
    <xdr:from>
      <xdr:col>3</xdr:col>
      <xdr:colOff>2305050</xdr:colOff>
      <xdr:row>54</xdr:row>
      <xdr:rowOff>0</xdr:rowOff>
    </xdr:from>
    <xdr:ext cx="5915025" cy="1238250"/>
    <xdr:sp>
      <xdr:nvSpPr>
        <xdr:cNvPr id="2" name="Text Box 332"/>
        <xdr:cNvSpPr txBox="1">
          <a:spLocks noChangeArrowheads="1"/>
        </xdr:cNvSpPr>
      </xdr:nvSpPr>
      <xdr:spPr>
        <a:xfrm>
          <a:off x="5334000" y="35004375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twoCellAnchor>
    <xdr:from>
      <xdr:col>19</xdr:col>
      <xdr:colOff>66675</xdr:colOff>
      <xdr:row>2</xdr:row>
      <xdr:rowOff>85725</xdr:rowOff>
    </xdr:from>
    <xdr:to>
      <xdr:col>19</xdr:col>
      <xdr:colOff>66675</xdr:colOff>
      <xdr:row>8</xdr:row>
      <xdr:rowOff>104775</xdr:rowOff>
    </xdr:to>
    <xdr:sp>
      <xdr:nvSpPr>
        <xdr:cNvPr id="3" name="Line 304"/>
        <xdr:cNvSpPr>
          <a:spLocks/>
        </xdr:cNvSpPr>
      </xdr:nvSpPr>
      <xdr:spPr>
        <a:xfrm>
          <a:off x="35213925" y="981075"/>
          <a:ext cx="0" cy="1885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5095875</xdr:colOff>
      <xdr:row>2</xdr:row>
      <xdr:rowOff>85725</xdr:rowOff>
    </xdr:from>
    <xdr:to>
      <xdr:col>18</xdr:col>
      <xdr:colOff>952500</xdr:colOff>
      <xdr:row>8</xdr:row>
      <xdr:rowOff>76200</xdr:rowOff>
    </xdr:to>
    <xdr:grpSp>
      <xdr:nvGrpSpPr>
        <xdr:cNvPr id="4" name="4 Grupo"/>
        <xdr:cNvGrpSpPr>
          <a:grpSpLocks/>
        </xdr:cNvGrpSpPr>
      </xdr:nvGrpSpPr>
      <xdr:grpSpPr>
        <a:xfrm>
          <a:off x="8124825" y="981075"/>
          <a:ext cx="26612850" cy="1857375"/>
          <a:chOff x="8021090" y="533400"/>
          <a:chExt cx="26345110" cy="1657350"/>
        </a:xfrm>
        <a:solidFill>
          <a:srgbClr val="FFFFFF"/>
        </a:solidFill>
      </xdr:grpSpPr>
      <xdr:pic>
        <xdr:nvPicPr>
          <xdr:cNvPr id="5" name="Picture 335" descr="imss"/>
          <xdr:cNvPicPr preferRelativeResize="1">
            <a:picLocks noChangeAspect="1"/>
          </xdr:cNvPicPr>
        </xdr:nvPicPr>
        <xdr:blipFill>
          <a:blip r:embed="rId1"/>
          <a:srcRect b="5607"/>
          <a:stretch>
            <a:fillRect/>
          </a:stretch>
        </xdr:blipFill>
        <xdr:spPr>
          <a:xfrm>
            <a:off x="23663499" y="533400"/>
            <a:ext cx="1574120" cy="16192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36" descr="isss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186043" y="676346"/>
            <a:ext cx="1593879" cy="15144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37" descr="pemex"/>
          <xdr:cNvPicPr preferRelativeResize="1">
            <a:picLocks noChangeAspect="1"/>
          </xdr:cNvPicPr>
        </xdr:nvPicPr>
        <xdr:blipFill>
          <a:blip r:embed="rId3"/>
          <a:srcRect l="9649" r="16667" b="11650"/>
          <a:stretch>
            <a:fillRect/>
          </a:stretch>
        </xdr:blipFill>
        <xdr:spPr>
          <a:xfrm>
            <a:off x="32772321" y="533400"/>
            <a:ext cx="1593879" cy="14286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734933" y="800233"/>
            <a:ext cx="3088964" cy="11812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"/>
          <xdr:cNvPicPr preferRelativeResize="1">
            <a:picLocks noChangeAspect="1"/>
          </xdr:cNvPicPr>
        </xdr:nvPicPr>
        <xdr:blipFill>
          <a:blip r:embed="rId5"/>
          <a:srcRect l="25555" t="38000" r="30416" b="41555"/>
          <a:stretch>
            <a:fillRect/>
          </a:stretch>
        </xdr:blipFill>
        <xdr:spPr>
          <a:xfrm>
            <a:off x="8021090" y="614196"/>
            <a:ext cx="4261322" cy="14431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" descr="http://www.semar.gob.mx/s/templates/sip25homo/css/imagenes/logoSEMAR_hoz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447167" y="618339"/>
            <a:ext cx="4261322" cy="1435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" descr="https://encrypted-tbn3.gstatic.com/images?q=tbn:ANd9GcSu-tPGH1pXOz0gs9nYLXeN-11sHJfjotAduleg1OjM2CIDK2g0"/>
          <xdr:cNvPicPr preferRelativeResize="1">
            <a:picLocks noChangeAspect="1"/>
          </xdr:cNvPicPr>
        </xdr:nvPicPr>
        <xdr:blipFill>
          <a:blip r:embed="rId7"/>
          <a:srcRect l="29708" t="14065" r="5351" b="25335"/>
          <a:stretch>
            <a:fillRect/>
          </a:stretch>
        </xdr:blipFill>
        <xdr:spPr>
          <a:xfrm>
            <a:off x="13237422" y="618339"/>
            <a:ext cx="4248149" cy="14352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AI323"/>
  <sheetViews>
    <sheetView tabSelected="1" zoomScale="28" zoomScaleNormal="28" zoomScaleSheetLayoutView="25" zoomScalePageLayoutView="0" workbookViewId="0" topLeftCell="A71">
      <selection activeCell="D65" sqref="D65"/>
    </sheetView>
  </sheetViews>
  <sheetFormatPr defaultColWidth="11.421875" defaultRowHeight="12.75"/>
  <cols>
    <col min="1" max="1" width="11.421875" style="2" customWidth="1"/>
    <col min="2" max="3" width="17.00390625" style="1" customWidth="1"/>
    <col min="4" max="4" width="167.00390625" style="1" customWidth="1"/>
    <col min="5" max="5" width="28.7109375" style="3" customWidth="1"/>
    <col min="6" max="31" width="20.421875" style="2" customWidth="1"/>
    <col min="32" max="32" width="36.8515625" style="2" customWidth="1"/>
    <col min="33" max="33" width="11.421875" style="2" customWidth="1"/>
    <col min="34" max="34" width="20.7109375" style="0" bestFit="1" customWidth="1"/>
    <col min="35" max="35" width="54.421875" style="0" bestFit="1" customWidth="1"/>
    <col min="36" max="16384" width="11.421875" style="2" customWidth="1"/>
  </cols>
  <sheetData>
    <row r="1" ht="35.25" customHeight="1"/>
    <row r="2" ht="35.25" customHeight="1"/>
    <row r="3" spans="6:7" ht="35.25" customHeight="1">
      <c r="F3" s="4"/>
      <c r="G3" s="4"/>
    </row>
    <row r="4" spans="6:25" ht="24.75" customHeight="1">
      <c r="F4" s="4"/>
      <c r="G4" s="4"/>
      <c r="T4" s="227" t="s">
        <v>0</v>
      </c>
      <c r="U4" s="227"/>
      <c r="V4" s="227"/>
      <c r="W4" s="227"/>
      <c r="X4" s="227"/>
      <c r="Y4" s="5"/>
    </row>
    <row r="5" spans="6:25" ht="24.75" customHeight="1">
      <c r="F5" s="4"/>
      <c r="G5" s="4"/>
      <c r="T5" s="227"/>
      <c r="U5" s="227"/>
      <c r="V5" s="227"/>
      <c r="W5" s="227"/>
      <c r="X5" s="227"/>
      <c r="Y5" s="5"/>
    </row>
    <row r="6" spans="6:24" ht="24.75" customHeight="1">
      <c r="F6" s="4"/>
      <c r="G6" s="4"/>
      <c r="T6" s="227"/>
      <c r="U6" s="227"/>
      <c r="V6" s="227"/>
      <c r="W6" s="227"/>
      <c r="X6" s="227"/>
    </row>
    <row r="7" spans="4:28" ht="12.75" customHeight="1">
      <c r="D7" s="1" t="s">
        <v>1</v>
      </c>
      <c r="F7" s="4"/>
      <c r="G7" s="4"/>
      <c r="T7" s="228" t="s">
        <v>2</v>
      </c>
      <c r="U7" s="228"/>
      <c r="V7" s="228"/>
      <c r="W7" s="228"/>
      <c r="X7" s="228"/>
      <c r="Y7" s="228"/>
      <c r="Z7" s="228"/>
      <c r="AA7" s="228"/>
      <c r="AB7" s="228"/>
    </row>
    <row r="8" spans="3:32" ht="24.75" customHeight="1">
      <c r="C8" s="6"/>
      <c r="D8" s="6"/>
      <c r="E8" s="8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28"/>
      <c r="U8" s="228"/>
      <c r="V8" s="228"/>
      <c r="W8" s="228"/>
      <c r="X8" s="228"/>
      <c r="Y8" s="228"/>
      <c r="Z8" s="228"/>
      <c r="AA8" s="228"/>
      <c r="AB8" s="228"/>
      <c r="AC8" s="7"/>
      <c r="AD8" s="7"/>
      <c r="AE8" s="7"/>
      <c r="AF8" s="7"/>
    </row>
    <row r="9" spans="2:32" ht="33.75" customHeight="1">
      <c r="B9" s="10"/>
      <c r="C9" s="10"/>
      <c r="D9" s="10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228"/>
      <c r="U9" s="228"/>
      <c r="V9" s="228"/>
      <c r="W9" s="228"/>
      <c r="X9" s="228"/>
      <c r="Y9" s="228"/>
      <c r="Z9" s="228"/>
      <c r="AA9" s="228"/>
      <c r="AB9" s="228"/>
      <c r="AC9" s="83"/>
      <c r="AD9" s="83"/>
      <c r="AE9" s="83"/>
      <c r="AF9" s="83"/>
    </row>
    <row r="10" spans="2:32" ht="33.75" customHeight="1"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</row>
    <row r="11" spans="2:32" ht="37.5" customHeight="1">
      <c r="B11" s="230" t="s">
        <v>3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</row>
    <row r="12" spans="2:32" ht="37.5" customHeight="1">
      <c r="B12" s="11"/>
      <c r="C12" s="11"/>
      <c r="D12" s="11"/>
      <c r="E12" s="8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37.5" customHeight="1">
      <c r="B13" s="221" t="s">
        <v>4</v>
      </c>
      <c r="C13" s="221"/>
      <c r="D13" s="226" t="s">
        <v>229</v>
      </c>
      <c r="E13" s="226"/>
      <c r="F13" s="226"/>
      <c r="G13" s="222" t="s">
        <v>234</v>
      </c>
      <c r="H13" s="223"/>
      <c r="I13" s="231" t="s">
        <v>5</v>
      </c>
      <c r="J13" s="232"/>
      <c r="K13" s="216">
        <v>29</v>
      </c>
      <c r="L13" s="217"/>
      <c r="M13" s="15" t="s">
        <v>6</v>
      </c>
      <c r="N13" s="216">
        <v>19</v>
      </c>
      <c r="O13" s="217"/>
      <c r="P13" s="15" t="s">
        <v>7</v>
      </c>
      <c r="Q13" s="216" t="s">
        <v>236</v>
      </c>
      <c r="R13" s="216"/>
      <c r="S13" s="217"/>
      <c r="T13" s="15" t="s">
        <v>8</v>
      </c>
      <c r="U13" s="216">
        <v>25</v>
      </c>
      <c r="V13" s="217"/>
      <c r="W13" s="15" t="s">
        <v>7</v>
      </c>
      <c r="X13" s="216" t="s">
        <v>236</v>
      </c>
      <c r="Y13" s="216"/>
      <c r="Z13" s="217"/>
      <c r="AA13" s="84"/>
      <c r="AB13" s="15" t="s">
        <v>9</v>
      </c>
      <c r="AC13" s="116">
        <v>15</v>
      </c>
      <c r="AD13" s="218" t="s">
        <v>235</v>
      </c>
      <c r="AE13" s="219"/>
      <c r="AF13" s="219"/>
    </row>
    <row r="14" spans="3:32" ht="37.5" customHeight="1"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</row>
    <row r="15" spans="2:32" ht="37.5" customHeight="1">
      <c r="B15" s="221" t="s">
        <v>10</v>
      </c>
      <c r="C15" s="221"/>
      <c r="D15" s="222" t="s">
        <v>230</v>
      </c>
      <c r="E15" s="222"/>
      <c r="F15" s="223"/>
      <c r="G15" s="16"/>
      <c r="H15" s="84" t="s">
        <v>11</v>
      </c>
      <c r="I15" s="17"/>
      <c r="J15" s="224" t="s">
        <v>228</v>
      </c>
      <c r="K15" s="224"/>
      <c r="L15" s="224"/>
      <c r="M15" s="224"/>
      <c r="N15" s="224"/>
      <c r="O15" s="224"/>
      <c r="P15" s="225"/>
      <c r="R15" s="84" t="s">
        <v>12</v>
      </c>
      <c r="S15" s="17"/>
      <c r="T15" s="224" t="s">
        <v>228</v>
      </c>
      <c r="U15" s="224"/>
      <c r="V15" s="224"/>
      <c r="W15" s="224"/>
      <c r="X15" s="225"/>
      <c r="Y15" s="18"/>
      <c r="Z15" s="84" t="s">
        <v>13</v>
      </c>
      <c r="AA15" s="84"/>
      <c r="AB15" s="17"/>
      <c r="AC15" s="224" t="s">
        <v>228</v>
      </c>
      <c r="AD15" s="224"/>
      <c r="AE15" s="224"/>
      <c r="AF15" s="224"/>
    </row>
    <row r="16" spans="2:32" ht="37.5" customHeight="1">
      <c r="B16" s="19"/>
      <c r="C16" s="20"/>
      <c r="D16" s="61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37.5" customHeight="1">
      <c r="B17" s="221" t="s">
        <v>14</v>
      </c>
      <c r="C17" s="221"/>
      <c r="D17" s="62" t="s">
        <v>218</v>
      </c>
      <c r="E17" s="21"/>
      <c r="F17" s="233" t="s">
        <v>219</v>
      </c>
      <c r="G17" s="233"/>
      <c r="H17" s="233"/>
      <c r="I17" s="22"/>
      <c r="J17" s="224">
        <v>1</v>
      </c>
      <c r="K17" s="224"/>
      <c r="L17" s="224"/>
      <c r="M17" s="224"/>
      <c r="N17" s="224"/>
      <c r="O17" s="224"/>
      <c r="P17" s="225"/>
      <c r="Q17" s="22"/>
      <c r="R17" s="22" t="s">
        <v>212</v>
      </c>
      <c r="S17" s="22"/>
      <c r="T17" s="22"/>
      <c r="U17" s="22"/>
      <c r="V17" s="23" t="s">
        <v>213</v>
      </c>
      <c r="W17" s="234" t="s">
        <v>214</v>
      </c>
      <c r="X17" s="234"/>
      <c r="Y17" s="85"/>
      <c r="Z17" s="235" t="s">
        <v>215</v>
      </c>
      <c r="AA17" s="235"/>
      <c r="AB17" s="22"/>
      <c r="AC17" s="22" t="s">
        <v>216</v>
      </c>
      <c r="AD17" s="22"/>
      <c r="AE17" s="22"/>
      <c r="AF17" s="22"/>
    </row>
    <row r="18" spans="3:32" ht="37.5" customHeight="1" thickBot="1">
      <c r="C18" s="20"/>
      <c r="D18" s="61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AA18" s="17"/>
      <c r="AB18" s="17"/>
      <c r="AC18" s="17" t="s">
        <v>217</v>
      </c>
      <c r="AD18" s="17"/>
      <c r="AE18" s="17"/>
      <c r="AF18" s="17"/>
    </row>
    <row r="19" spans="2:32" ht="58.5" customHeight="1">
      <c r="B19" s="181" t="s">
        <v>15</v>
      </c>
      <c r="C19" s="182"/>
      <c r="D19" s="63"/>
      <c r="E19" s="187" t="s">
        <v>190</v>
      </c>
      <c r="F19" s="213" t="s">
        <v>16</v>
      </c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5"/>
      <c r="AD19" s="208" t="s">
        <v>17</v>
      </c>
      <c r="AE19" s="208"/>
      <c r="AF19" s="210" t="s">
        <v>18</v>
      </c>
    </row>
    <row r="20" spans="2:32" ht="99.75" customHeight="1">
      <c r="B20" s="183"/>
      <c r="C20" s="184"/>
      <c r="D20" s="199"/>
      <c r="E20" s="188"/>
      <c r="F20" s="191" t="s">
        <v>19</v>
      </c>
      <c r="G20" s="192"/>
      <c r="H20" s="201" t="s">
        <v>20</v>
      </c>
      <c r="I20" s="202"/>
      <c r="J20" s="201" t="s">
        <v>21</v>
      </c>
      <c r="K20" s="202"/>
      <c r="L20" s="203" t="s">
        <v>22</v>
      </c>
      <c r="M20" s="204"/>
      <c r="N20" s="191" t="s">
        <v>23</v>
      </c>
      <c r="O20" s="192"/>
      <c r="P20" s="191" t="s">
        <v>24</v>
      </c>
      <c r="Q20" s="192"/>
      <c r="R20" s="191" t="s">
        <v>25</v>
      </c>
      <c r="S20" s="192"/>
      <c r="T20" s="191" t="s">
        <v>26</v>
      </c>
      <c r="U20" s="192"/>
      <c r="V20" s="191" t="s">
        <v>27</v>
      </c>
      <c r="W20" s="192"/>
      <c r="X20" s="191" t="s">
        <v>28</v>
      </c>
      <c r="Y20" s="192"/>
      <c r="Z20" s="191" t="s">
        <v>29</v>
      </c>
      <c r="AA20" s="192"/>
      <c r="AB20" s="191" t="s">
        <v>30</v>
      </c>
      <c r="AC20" s="192"/>
      <c r="AD20" s="209"/>
      <c r="AE20" s="209"/>
      <c r="AF20" s="211"/>
    </row>
    <row r="21" spans="2:32" ht="58.5" customHeight="1" thickBot="1">
      <c r="B21" s="185"/>
      <c r="C21" s="186"/>
      <c r="D21" s="200"/>
      <c r="E21" s="189"/>
      <c r="F21" s="25" t="s">
        <v>31</v>
      </c>
      <c r="G21" s="25" t="s">
        <v>32</v>
      </c>
      <c r="H21" s="25" t="s">
        <v>31</v>
      </c>
      <c r="I21" s="25" t="s">
        <v>32</v>
      </c>
      <c r="J21" s="25" t="s">
        <v>31</v>
      </c>
      <c r="K21" s="25" t="s">
        <v>32</v>
      </c>
      <c r="L21" s="25" t="s">
        <v>31</v>
      </c>
      <c r="M21" s="25" t="s">
        <v>32</v>
      </c>
      <c r="N21" s="25" t="s">
        <v>31</v>
      </c>
      <c r="O21" s="25" t="s">
        <v>32</v>
      </c>
      <c r="P21" s="25" t="s">
        <v>31</v>
      </c>
      <c r="Q21" s="25" t="s">
        <v>32</v>
      </c>
      <c r="R21" s="25" t="s">
        <v>31</v>
      </c>
      <c r="S21" s="25" t="s">
        <v>32</v>
      </c>
      <c r="T21" s="25" t="s">
        <v>31</v>
      </c>
      <c r="U21" s="25" t="s">
        <v>32</v>
      </c>
      <c r="V21" s="25" t="s">
        <v>31</v>
      </c>
      <c r="W21" s="25" t="s">
        <v>32</v>
      </c>
      <c r="X21" s="25" t="s">
        <v>31</v>
      </c>
      <c r="Y21" s="25" t="s">
        <v>32</v>
      </c>
      <c r="Z21" s="25" t="s">
        <v>31</v>
      </c>
      <c r="AA21" s="25" t="s">
        <v>32</v>
      </c>
      <c r="AB21" s="25" t="s">
        <v>31</v>
      </c>
      <c r="AC21" s="25" t="s">
        <v>32</v>
      </c>
      <c r="AD21" s="25" t="s">
        <v>31</v>
      </c>
      <c r="AE21" s="25" t="s">
        <v>32</v>
      </c>
      <c r="AF21" s="212"/>
    </row>
    <row r="22" spans="2:35" ht="60" customHeight="1">
      <c r="B22" s="193" t="s">
        <v>33</v>
      </c>
      <c r="C22" s="196" t="s">
        <v>34</v>
      </c>
      <c r="D22" s="38" t="s">
        <v>199</v>
      </c>
      <c r="E22" s="39">
        <v>44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41">
        <f>SUM(F22+H22+J22+L22+N22+P22+R22+T22+V22+X22+Z22+AB22)</f>
        <v>0</v>
      </c>
      <c r="AE22" s="141">
        <f>SUM(G22+I22+K22+M22+O22+Q22+S22+U22+W22+Y22+AA22+AC22)</f>
        <v>0</v>
      </c>
      <c r="AF22" s="142">
        <f>SUM(AD22+AE22)</f>
        <v>0</v>
      </c>
      <c r="AH22" s="52">
        <v>1</v>
      </c>
      <c r="AI22" s="90">
        <v>1</v>
      </c>
    </row>
    <row r="23" spans="2:35" ht="60" customHeight="1">
      <c r="B23" s="194"/>
      <c r="C23" s="197"/>
      <c r="D23" s="40" t="s">
        <v>192</v>
      </c>
      <c r="E23" s="49">
        <v>85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43">
        <f aca="true" t="shared" si="0" ref="AD23:AD50">SUM(F23+H23+J23+L23+N23+P23+R23+T23+V23+X23+Z23+AB23)</f>
        <v>0</v>
      </c>
      <c r="AE23" s="143">
        <f aca="true" t="shared" si="1" ref="AE23:AE50">SUM(G23+I23+K23+M23+O23+Q23+S23+U23+W23+Y23+AA23+AC23)</f>
        <v>0</v>
      </c>
      <c r="AF23" s="144">
        <f aca="true" t="shared" si="2" ref="AF23:AF50">SUM(AD23+AE23)</f>
        <v>0</v>
      </c>
      <c r="AH23" s="52">
        <v>2</v>
      </c>
      <c r="AI23" s="90">
        <v>2</v>
      </c>
    </row>
    <row r="24" spans="2:35" ht="60" customHeight="1">
      <c r="B24" s="194"/>
      <c r="C24" s="197"/>
      <c r="D24" s="40" t="s">
        <v>144</v>
      </c>
      <c r="E24" s="49">
        <v>86</v>
      </c>
      <c r="F24" s="119"/>
      <c r="G24" s="119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43">
        <f t="shared" si="0"/>
        <v>0</v>
      </c>
      <c r="AE24" s="143">
        <f t="shared" si="1"/>
        <v>0</v>
      </c>
      <c r="AF24" s="144">
        <f t="shared" si="2"/>
        <v>0</v>
      </c>
      <c r="AH24" s="52">
        <v>3</v>
      </c>
      <c r="AI24" s="90">
        <v>3</v>
      </c>
    </row>
    <row r="25" spans="2:35" ht="60" customHeight="1">
      <c r="B25" s="194"/>
      <c r="C25" s="197"/>
      <c r="D25" s="40" t="s">
        <v>145</v>
      </c>
      <c r="E25" s="49">
        <v>82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43">
        <f t="shared" si="0"/>
        <v>0</v>
      </c>
      <c r="AE25" s="143">
        <f t="shared" si="1"/>
        <v>0</v>
      </c>
      <c r="AF25" s="144">
        <f t="shared" si="2"/>
        <v>0</v>
      </c>
      <c r="AH25" s="52">
        <v>4</v>
      </c>
      <c r="AI25" s="90">
        <v>4</v>
      </c>
    </row>
    <row r="26" spans="2:35" ht="60" customHeight="1">
      <c r="B26" s="194"/>
      <c r="C26" s="197"/>
      <c r="D26" s="40" t="s">
        <v>146</v>
      </c>
      <c r="E26" s="49">
        <v>83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43">
        <f t="shared" si="0"/>
        <v>0</v>
      </c>
      <c r="AE26" s="143">
        <f t="shared" si="1"/>
        <v>0</v>
      </c>
      <c r="AF26" s="144">
        <f t="shared" si="2"/>
        <v>0</v>
      </c>
      <c r="AH26" s="52">
        <v>5</v>
      </c>
      <c r="AI26" s="90">
        <v>5</v>
      </c>
    </row>
    <row r="27" spans="2:35" ht="60" customHeight="1">
      <c r="B27" s="194"/>
      <c r="C27" s="197"/>
      <c r="D27" s="40" t="s">
        <v>147</v>
      </c>
      <c r="E27" s="49">
        <v>87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43">
        <f t="shared" si="0"/>
        <v>0</v>
      </c>
      <c r="AE27" s="143">
        <f t="shared" si="1"/>
        <v>0</v>
      </c>
      <c r="AF27" s="144">
        <f t="shared" si="2"/>
        <v>0</v>
      </c>
      <c r="AH27" s="52">
        <v>6</v>
      </c>
      <c r="AI27" s="90">
        <v>6</v>
      </c>
    </row>
    <row r="28" spans="2:35" ht="60" customHeight="1">
      <c r="B28" s="194"/>
      <c r="C28" s="197"/>
      <c r="D28" s="40" t="s">
        <v>148</v>
      </c>
      <c r="E28" s="49">
        <v>32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43">
        <f t="shared" si="0"/>
        <v>0</v>
      </c>
      <c r="AE28" s="143">
        <f t="shared" si="1"/>
        <v>0</v>
      </c>
      <c r="AF28" s="144">
        <f t="shared" si="2"/>
        <v>0</v>
      </c>
      <c r="AH28" s="52">
        <v>7</v>
      </c>
      <c r="AI28" s="90">
        <v>7</v>
      </c>
    </row>
    <row r="29" spans="2:35" ht="60" customHeight="1">
      <c r="B29" s="194"/>
      <c r="C29" s="197"/>
      <c r="D29" s="40" t="s">
        <v>35</v>
      </c>
      <c r="E29" s="49">
        <v>42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43">
        <f t="shared" si="0"/>
        <v>0</v>
      </c>
      <c r="AE29" s="143">
        <f t="shared" si="1"/>
        <v>0</v>
      </c>
      <c r="AF29" s="144">
        <f t="shared" si="2"/>
        <v>0</v>
      </c>
      <c r="AH29" s="52">
        <v>8</v>
      </c>
      <c r="AI29" s="90">
        <v>8</v>
      </c>
    </row>
    <row r="30" spans="2:35" ht="60" customHeight="1">
      <c r="B30" s="194"/>
      <c r="C30" s="197"/>
      <c r="D30" s="40" t="s">
        <v>200</v>
      </c>
      <c r="E30" s="49">
        <v>38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43">
        <f t="shared" si="0"/>
        <v>0</v>
      </c>
      <c r="AE30" s="143">
        <f t="shared" si="1"/>
        <v>0</v>
      </c>
      <c r="AF30" s="144">
        <f t="shared" si="2"/>
        <v>0</v>
      </c>
      <c r="AH30" s="52">
        <v>9</v>
      </c>
      <c r="AI30" s="90">
        <v>9</v>
      </c>
    </row>
    <row r="31" spans="2:35" ht="60" customHeight="1">
      <c r="B31" s="194"/>
      <c r="C31" s="197"/>
      <c r="D31" s="40" t="s">
        <v>149</v>
      </c>
      <c r="E31" s="49">
        <v>100</v>
      </c>
      <c r="F31" s="119"/>
      <c r="G31" s="119"/>
      <c r="H31" s="121"/>
      <c r="I31" s="121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43">
        <f t="shared" si="0"/>
        <v>0</v>
      </c>
      <c r="AE31" s="143">
        <f t="shared" si="1"/>
        <v>0</v>
      </c>
      <c r="AF31" s="144">
        <f t="shared" si="2"/>
        <v>0</v>
      </c>
      <c r="AH31" s="52">
        <v>10</v>
      </c>
      <c r="AI31" s="90">
        <v>10</v>
      </c>
    </row>
    <row r="32" spans="2:35" ht="60" customHeight="1">
      <c r="B32" s="194"/>
      <c r="C32" s="197"/>
      <c r="D32" s="29" t="s">
        <v>201</v>
      </c>
      <c r="E32" s="30">
        <v>37</v>
      </c>
      <c r="F32" s="114"/>
      <c r="G32" s="114"/>
      <c r="H32" s="114"/>
      <c r="I32" s="114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43">
        <f t="shared" si="0"/>
        <v>0</v>
      </c>
      <c r="AE32" s="143">
        <f t="shared" si="1"/>
        <v>0</v>
      </c>
      <c r="AF32" s="144">
        <f t="shared" si="2"/>
        <v>0</v>
      </c>
      <c r="AG32" s="2"/>
      <c r="AH32" s="52">
        <v>11</v>
      </c>
      <c r="AI32" s="90">
        <v>11</v>
      </c>
    </row>
    <row r="33" spans="2:35" ht="60" customHeight="1">
      <c r="B33" s="194"/>
      <c r="C33" s="197"/>
      <c r="D33" s="29" t="s">
        <v>150</v>
      </c>
      <c r="E33" s="30">
        <v>137</v>
      </c>
      <c r="F33" s="114"/>
      <c r="G33" s="114"/>
      <c r="H33" s="114"/>
      <c r="I33" s="114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43">
        <f t="shared" si="0"/>
        <v>0</v>
      </c>
      <c r="AE33" s="143">
        <f t="shared" si="1"/>
        <v>0</v>
      </c>
      <c r="AF33" s="144">
        <f t="shared" si="2"/>
        <v>0</v>
      </c>
      <c r="AG33" s="2"/>
      <c r="AH33" s="52">
        <v>12</v>
      </c>
      <c r="AI33" s="90">
        <v>12</v>
      </c>
    </row>
    <row r="34" spans="2:35" ht="60" customHeight="1">
      <c r="B34" s="194"/>
      <c r="C34" s="197"/>
      <c r="D34" s="29" t="s">
        <v>151</v>
      </c>
      <c r="E34" s="30">
        <v>99</v>
      </c>
      <c r="F34" s="114"/>
      <c r="G34" s="114"/>
      <c r="H34" s="114"/>
      <c r="I34" s="114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43">
        <f t="shared" si="0"/>
        <v>0</v>
      </c>
      <c r="AE34" s="143">
        <f t="shared" si="1"/>
        <v>0</v>
      </c>
      <c r="AF34" s="144">
        <f t="shared" si="2"/>
        <v>0</v>
      </c>
      <c r="AG34" s="2"/>
      <c r="AH34" s="52">
        <v>13</v>
      </c>
      <c r="AI34" s="90">
        <v>13</v>
      </c>
    </row>
    <row r="35" spans="2:35" ht="60" customHeight="1">
      <c r="B35" s="194"/>
      <c r="C35" s="197"/>
      <c r="D35" s="29" t="s">
        <v>152</v>
      </c>
      <c r="E35" s="30">
        <v>75</v>
      </c>
      <c r="F35" s="114"/>
      <c r="G35" s="114"/>
      <c r="H35" s="114"/>
      <c r="I35" s="114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43">
        <f t="shared" si="0"/>
        <v>0</v>
      </c>
      <c r="AE35" s="143">
        <f t="shared" si="1"/>
        <v>0</v>
      </c>
      <c r="AF35" s="144">
        <f t="shared" si="2"/>
        <v>0</v>
      </c>
      <c r="AG35" s="2"/>
      <c r="AH35" s="52">
        <v>14</v>
      </c>
      <c r="AI35" s="90">
        <v>14</v>
      </c>
    </row>
    <row r="36" spans="2:35" ht="60" customHeight="1">
      <c r="B36" s="194"/>
      <c r="C36" s="197"/>
      <c r="D36" s="87" t="s">
        <v>153</v>
      </c>
      <c r="E36" s="31">
        <v>40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30">
        <f t="shared" si="0"/>
        <v>0</v>
      </c>
      <c r="AE36" s="130">
        <f t="shared" si="1"/>
        <v>0</v>
      </c>
      <c r="AF36" s="131">
        <f t="shared" si="2"/>
        <v>0</v>
      </c>
      <c r="AG36" s="2"/>
      <c r="AH36" s="52">
        <v>15</v>
      </c>
      <c r="AI36" s="90">
        <v>15</v>
      </c>
    </row>
    <row r="37" spans="2:35" ht="60" customHeight="1">
      <c r="B37" s="194"/>
      <c r="C37" s="197"/>
      <c r="D37" s="87" t="s">
        <v>205</v>
      </c>
      <c r="E37" s="31">
        <v>101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45">
        <f t="shared" si="0"/>
        <v>0</v>
      </c>
      <c r="AE37" s="145">
        <f t="shared" si="1"/>
        <v>0</v>
      </c>
      <c r="AF37" s="146">
        <f t="shared" si="2"/>
        <v>0</v>
      </c>
      <c r="AG37" s="2"/>
      <c r="AH37" s="52">
        <v>16</v>
      </c>
      <c r="AI37" s="90">
        <v>16</v>
      </c>
    </row>
    <row r="38" spans="2:35" ht="60" customHeight="1">
      <c r="B38" s="194"/>
      <c r="C38" s="197"/>
      <c r="D38" s="87" t="s">
        <v>154</v>
      </c>
      <c r="E38" s="31">
        <v>176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45">
        <f t="shared" si="0"/>
        <v>0</v>
      </c>
      <c r="AE38" s="145">
        <f t="shared" si="1"/>
        <v>0</v>
      </c>
      <c r="AF38" s="146">
        <f t="shared" si="2"/>
        <v>0</v>
      </c>
      <c r="AG38" s="2"/>
      <c r="AH38" s="52">
        <v>17</v>
      </c>
      <c r="AI38" s="90">
        <v>17</v>
      </c>
    </row>
    <row r="39" spans="2:35" ht="60" customHeight="1">
      <c r="B39" s="194"/>
      <c r="C39" s="197"/>
      <c r="D39" s="88" t="s">
        <v>155</v>
      </c>
      <c r="E39" s="43">
        <v>90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77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45">
        <f t="shared" si="0"/>
        <v>0</v>
      </c>
      <c r="AE39" s="145">
        <f t="shared" si="1"/>
        <v>0</v>
      </c>
      <c r="AF39" s="146">
        <f t="shared" si="2"/>
        <v>0</v>
      </c>
      <c r="AG39" s="2"/>
      <c r="AH39" s="52">
        <v>18</v>
      </c>
      <c r="AI39" s="90">
        <v>18</v>
      </c>
    </row>
    <row r="40" spans="2:35" ht="60" customHeight="1" thickBot="1">
      <c r="B40" s="195"/>
      <c r="C40" s="198"/>
      <c r="D40" s="87" t="s">
        <v>156</v>
      </c>
      <c r="E40" s="31">
        <v>33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47">
        <f t="shared" si="0"/>
        <v>0</v>
      </c>
      <c r="AE40" s="147">
        <f t="shared" si="1"/>
        <v>0</v>
      </c>
      <c r="AF40" s="148">
        <f t="shared" si="2"/>
        <v>0</v>
      </c>
      <c r="AG40" s="2"/>
      <c r="AH40" s="52">
        <v>19</v>
      </c>
      <c r="AI40" s="90">
        <v>19</v>
      </c>
    </row>
    <row r="41" spans="2:35" ht="60" customHeight="1">
      <c r="B41" s="193" t="s">
        <v>36</v>
      </c>
      <c r="C41" s="196" t="s">
        <v>37</v>
      </c>
      <c r="D41" s="38" t="s">
        <v>157</v>
      </c>
      <c r="E41" s="56" t="s">
        <v>38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26"/>
      <c r="AC41" s="126"/>
      <c r="AD41" s="141">
        <f t="shared" si="0"/>
        <v>0</v>
      </c>
      <c r="AE41" s="141">
        <f t="shared" si="1"/>
        <v>0</v>
      </c>
      <c r="AF41" s="142">
        <f t="shared" si="2"/>
        <v>0</v>
      </c>
      <c r="AG41" s="2"/>
      <c r="AH41" s="52">
        <v>20</v>
      </c>
      <c r="AI41" s="90">
        <v>20</v>
      </c>
    </row>
    <row r="42" spans="2:35" ht="60" customHeight="1">
      <c r="B42" s="194"/>
      <c r="C42" s="197"/>
      <c r="D42" s="29" t="s">
        <v>202</v>
      </c>
      <c r="E42" s="57" t="s">
        <v>39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7"/>
      <c r="AC42" s="127"/>
      <c r="AD42" s="143">
        <f t="shared" si="0"/>
        <v>0</v>
      </c>
      <c r="AE42" s="143">
        <f t="shared" si="1"/>
        <v>0</v>
      </c>
      <c r="AF42" s="144">
        <f t="shared" si="2"/>
        <v>0</v>
      </c>
      <c r="AG42" s="2"/>
      <c r="AH42" s="52">
        <v>21</v>
      </c>
      <c r="AI42" s="90">
        <v>21</v>
      </c>
    </row>
    <row r="43" spans="2:35" ht="60" customHeight="1">
      <c r="B43" s="194"/>
      <c r="C43" s="197"/>
      <c r="D43" s="29" t="s">
        <v>42</v>
      </c>
      <c r="E43" s="30" t="s">
        <v>43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28"/>
      <c r="AC43" s="128"/>
      <c r="AD43" s="130">
        <f t="shared" si="0"/>
        <v>0</v>
      </c>
      <c r="AE43" s="130">
        <f t="shared" si="1"/>
        <v>0</v>
      </c>
      <c r="AF43" s="131">
        <f t="shared" si="2"/>
        <v>0</v>
      </c>
      <c r="AG43" s="2"/>
      <c r="AH43" s="52">
        <v>22</v>
      </c>
      <c r="AI43" s="90">
        <v>22</v>
      </c>
    </row>
    <row r="44" spans="2:35" ht="60" customHeight="1">
      <c r="B44" s="194"/>
      <c r="C44" s="197"/>
      <c r="D44" s="29" t="s">
        <v>134</v>
      </c>
      <c r="E44" s="53" t="s">
        <v>44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>
        <v>1</v>
      </c>
      <c r="Q44" s="114">
        <v>1</v>
      </c>
      <c r="R44" s="114"/>
      <c r="S44" s="114">
        <v>2</v>
      </c>
      <c r="T44" s="114"/>
      <c r="U44" s="114">
        <v>1</v>
      </c>
      <c r="V44" s="114">
        <v>1</v>
      </c>
      <c r="W44" s="114">
        <v>1</v>
      </c>
      <c r="X44" s="114">
        <v>1</v>
      </c>
      <c r="Y44" s="114">
        <v>1</v>
      </c>
      <c r="Z44" s="114"/>
      <c r="AA44" s="114">
        <v>3</v>
      </c>
      <c r="AB44" s="114"/>
      <c r="AC44" s="114"/>
      <c r="AD44" s="130">
        <f t="shared" si="0"/>
        <v>3</v>
      </c>
      <c r="AE44" s="130">
        <f t="shared" si="1"/>
        <v>9</v>
      </c>
      <c r="AF44" s="131">
        <f t="shared" si="2"/>
        <v>12</v>
      </c>
      <c r="AG44" s="2"/>
      <c r="AH44" s="52">
        <v>23</v>
      </c>
      <c r="AI44" s="90">
        <v>23</v>
      </c>
    </row>
    <row r="45" spans="2:35" ht="60" customHeight="1">
      <c r="B45" s="194"/>
      <c r="C45" s="197"/>
      <c r="D45" s="29" t="s">
        <v>158</v>
      </c>
      <c r="E45" s="53" t="s">
        <v>45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59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30">
        <f t="shared" si="0"/>
        <v>0</v>
      </c>
      <c r="AE45" s="130">
        <f t="shared" si="1"/>
        <v>0</v>
      </c>
      <c r="AF45" s="131">
        <f t="shared" si="2"/>
        <v>0</v>
      </c>
      <c r="AG45" s="2"/>
      <c r="AH45" s="52">
        <v>24</v>
      </c>
      <c r="AI45" s="90">
        <v>24</v>
      </c>
    </row>
    <row r="46" spans="2:35" ht="60" customHeight="1">
      <c r="B46" s="194"/>
      <c r="C46" s="197"/>
      <c r="D46" s="29" t="s">
        <v>222</v>
      </c>
      <c r="E46" s="53" t="s">
        <v>46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28"/>
      <c r="AC46" s="128"/>
      <c r="AD46" s="130">
        <f t="shared" si="0"/>
        <v>0</v>
      </c>
      <c r="AE46" s="130">
        <f t="shared" si="1"/>
        <v>0</v>
      </c>
      <c r="AF46" s="131">
        <f t="shared" si="2"/>
        <v>0</v>
      </c>
      <c r="AG46" s="2"/>
      <c r="AH46" s="52">
        <v>25</v>
      </c>
      <c r="AI46" s="90">
        <v>25</v>
      </c>
    </row>
    <row r="47" spans="2:35" ht="66" customHeight="1">
      <c r="B47" s="194"/>
      <c r="C47" s="197"/>
      <c r="D47" s="29" t="s">
        <v>47</v>
      </c>
      <c r="E47" s="53" t="s">
        <v>48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28"/>
      <c r="AC47" s="128"/>
      <c r="AD47" s="130">
        <f t="shared" si="0"/>
        <v>0</v>
      </c>
      <c r="AE47" s="130">
        <f t="shared" si="1"/>
        <v>0</v>
      </c>
      <c r="AF47" s="131">
        <f t="shared" si="2"/>
        <v>0</v>
      </c>
      <c r="AG47" s="2"/>
      <c r="AH47" s="52">
        <v>26</v>
      </c>
      <c r="AI47" s="90">
        <v>26</v>
      </c>
    </row>
    <row r="48" spans="2:35" ht="60" customHeight="1">
      <c r="B48" s="194"/>
      <c r="C48" s="197"/>
      <c r="D48" s="29" t="s">
        <v>49</v>
      </c>
      <c r="E48" s="53">
        <v>93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28"/>
      <c r="AC48" s="128"/>
      <c r="AD48" s="130">
        <f t="shared" si="0"/>
        <v>0</v>
      </c>
      <c r="AE48" s="130">
        <f t="shared" si="1"/>
        <v>0</v>
      </c>
      <c r="AF48" s="131">
        <f t="shared" si="2"/>
        <v>0</v>
      </c>
      <c r="AG48" s="2"/>
      <c r="AH48" s="52">
        <v>27</v>
      </c>
      <c r="AI48" s="90">
        <v>27</v>
      </c>
    </row>
    <row r="49" spans="2:35" ht="60" customHeight="1">
      <c r="B49" s="194"/>
      <c r="C49" s="197"/>
      <c r="D49" s="29" t="s">
        <v>50</v>
      </c>
      <c r="E49" s="53" t="s">
        <v>51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28"/>
      <c r="AC49" s="128"/>
      <c r="AD49" s="130">
        <f t="shared" si="0"/>
        <v>0</v>
      </c>
      <c r="AE49" s="130">
        <f t="shared" si="1"/>
        <v>0</v>
      </c>
      <c r="AF49" s="131">
        <f t="shared" si="2"/>
        <v>0</v>
      </c>
      <c r="AG49" s="2"/>
      <c r="AH49" s="52">
        <v>28</v>
      </c>
      <c r="AI49" s="90">
        <v>28</v>
      </c>
    </row>
    <row r="50" spans="2:35" ht="60" customHeight="1" thickBot="1">
      <c r="B50" s="195"/>
      <c r="C50" s="198"/>
      <c r="D50" s="32" t="s">
        <v>52</v>
      </c>
      <c r="E50" s="55">
        <v>10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9"/>
      <c r="AC50" s="129"/>
      <c r="AD50" s="147">
        <f t="shared" si="0"/>
        <v>0</v>
      </c>
      <c r="AE50" s="147">
        <f t="shared" si="1"/>
        <v>0</v>
      </c>
      <c r="AF50" s="148">
        <f t="shared" si="2"/>
        <v>0</v>
      </c>
      <c r="AG50" s="2"/>
      <c r="AH50" s="52">
        <v>29</v>
      </c>
      <c r="AI50" s="90">
        <v>29</v>
      </c>
    </row>
    <row r="51" spans="4:32" ht="33" customHeight="1">
      <c r="D51" s="59" t="s">
        <v>143</v>
      </c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4:32" ht="33" customHeight="1">
      <c r="D52" s="64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ht="30" customHeight="1" thickBot="1">
      <c r="AE53" s="24"/>
    </row>
    <row r="54" spans="2:33" ht="58.5" customHeight="1">
      <c r="B54" s="181" t="s">
        <v>15</v>
      </c>
      <c r="C54" s="182"/>
      <c r="D54" s="63"/>
      <c r="E54" s="187" t="s">
        <v>190</v>
      </c>
      <c r="F54" s="213" t="s">
        <v>16</v>
      </c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5"/>
      <c r="AD54" s="205" t="s">
        <v>17</v>
      </c>
      <c r="AE54" s="182"/>
      <c r="AF54" s="210" t="s">
        <v>18</v>
      </c>
      <c r="AG54" s="2"/>
    </row>
    <row r="55" spans="2:32" ht="58.5" customHeight="1">
      <c r="B55" s="183"/>
      <c r="C55" s="184"/>
      <c r="D55" s="199"/>
      <c r="E55" s="188"/>
      <c r="F55" s="191" t="s">
        <v>19</v>
      </c>
      <c r="G55" s="192"/>
      <c r="H55" s="201" t="s">
        <v>20</v>
      </c>
      <c r="I55" s="202"/>
      <c r="J55" s="201" t="s">
        <v>21</v>
      </c>
      <c r="K55" s="202"/>
      <c r="L55" s="203" t="s">
        <v>22</v>
      </c>
      <c r="M55" s="204"/>
      <c r="N55" s="191" t="s">
        <v>23</v>
      </c>
      <c r="O55" s="192"/>
      <c r="P55" s="191" t="s">
        <v>24</v>
      </c>
      <c r="Q55" s="192"/>
      <c r="R55" s="191" t="s">
        <v>25</v>
      </c>
      <c r="S55" s="192"/>
      <c r="T55" s="191" t="s">
        <v>26</v>
      </c>
      <c r="U55" s="192"/>
      <c r="V55" s="191" t="s">
        <v>27</v>
      </c>
      <c r="W55" s="192"/>
      <c r="X55" s="191" t="s">
        <v>28</v>
      </c>
      <c r="Y55" s="192"/>
      <c r="Z55" s="191" t="s">
        <v>29</v>
      </c>
      <c r="AA55" s="192"/>
      <c r="AB55" s="191" t="s">
        <v>30</v>
      </c>
      <c r="AC55" s="192"/>
      <c r="AD55" s="206"/>
      <c r="AE55" s="207"/>
      <c r="AF55" s="211"/>
    </row>
    <row r="56" spans="2:32" ht="58.5" customHeight="1" thickBot="1">
      <c r="B56" s="185"/>
      <c r="C56" s="186"/>
      <c r="D56" s="200"/>
      <c r="E56" s="189"/>
      <c r="F56" s="25" t="s">
        <v>31</v>
      </c>
      <c r="G56" s="25" t="s">
        <v>32</v>
      </c>
      <c r="H56" s="25" t="s">
        <v>31</v>
      </c>
      <c r="I56" s="25" t="s">
        <v>32</v>
      </c>
      <c r="J56" s="25" t="s">
        <v>31</v>
      </c>
      <c r="K56" s="25" t="s">
        <v>32</v>
      </c>
      <c r="L56" s="25" t="s">
        <v>31</v>
      </c>
      <c r="M56" s="25" t="s">
        <v>32</v>
      </c>
      <c r="N56" s="25" t="s">
        <v>31</v>
      </c>
      <c r="O56" s="25" t="s">
        <v>32</v>
      </c>
      <c r="P56" s="25" t="s">
        <v>31</v>
      </c>
      <c r="Q56" s="25" t="s">
        <v>32</v>
      </c>
      <c r="R56" s="25" t="s">
        <v>31</v>
      </c>
      <c r="S56" s="25" t="s">
        <v>32</v>
      </c>
      <c r="T56" s="25" t="s">
        <v>31</v>
      </c>
      <c r="U56" s="25" t="s">
        <v>32</v>
      </c>
      <c r="V56" s="25" t="s">
        <v>31</v>
      </c>
      <c r="W56" s="25" t="s">
        <v>32</v>
      </c>
      <c r="X56" s="25" t="s">
        <v>31</v>
      </c>
      <c r="Y56" s="25" t="s">
        <v>32</v>
      </c>
      <c r="Z56" s="25" t="s">
        <v>31</v>
      </c>
      <c r="AA56" s="25" t="s">
        <v>32</v>
      </c>
      <c r="AB56" s="25" t="s">
        <v>31</v>
      </c>
      <c r="AC56" s="25" t="s">
        <v>32</v>
      </c>
      <c r="AD56" s="25" t="s">
        <v>31</v>
      </c>
      <c r="AE56" s="25" t="s">
        <v>32</v>
      </c>
      <c r="AF56" s="212"/>
    </row>
    <row r="57" spans="2:35" ht="60" customHeight="1">
      <c r="B57" s="193" t="s">
        <v>182</v>
      </c>
      <c r="C57" s="196"/>
      <c r="D57" s="42" t="s">
        <v>53</v>
      </c>
      <c r="E57" s="58">
        <v>14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28"/>
      <c r="AC57" s="128"/>
      <c r="AD57" s="130">
        <f>SUM(F57+H57+J57+L57+N57+P57+R57+T57+V57+X57+Z57+AB57)</f>
        <v>0</v>
      </c>
      <c r="AE57" s="130">
        <f>SUM(G57+I57+K57+M57+O57+Q57+S57+U57+W57+Y57+AA57+AC57)</f>
        <v>0</v>
      </c>
      <c r="AF57" s="131">
        <f>SUM(AD57+AE57)</f>
        <v>0</v>
      </c>
      <c r="AG57" s="2"/>
      <c r="AH57" s="52">
        <v>1</v>
      </c>
      <c r="AI57" s="90">
        <v>30</v>
      </c>
    </row>
    <row r="58" spans="2:35" ht="60" customHeight="1">
      <c r="B58" s="194"/>
      <c r="C58" s="197"/>
      <c r="D58" s="42" t="s">
        <v>54</v>
      </c>
      <c r="E58" s="58" t="s">
        <v>55</v>
      </c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28"/>
      <c r="AC58" s="128"/>
      <c r="AD58" s="130">
        <f aca="true" t="shared" si="3" ref="AD58:AD88">SUM(F58+H58+J58+L58+N58+P58+R58+T58+V58+X58+Z58+AB58)</f>
        <v>0</v>
      </c>
      <c r="AE58" s="130">
        <f aca="true" t="shared" si="4" ref="AE58:AE88">SUM(G58+I58+K58+M58+O58+Q58+S58+U58+W58+Y58+AA58+AC58)</f>
        <v>0</v>
      </c>
      <c r="AF58" s="131">
        <f aca="true" t="shared" si="5" ref="AF58:AF88">SUM(AD58+AE58)</f>
        <v>0</v>
      </c>
      <c r="AG58" s="2"/>
      <c r="AH58" s="52">
        <v>2</v>
      </c>
      <c r="AI58" s="90">
        <v>31</v>
      </c>
    </row>
    <row r="59" spans="2:35" ht="60" customHeight="1">
      <c r="B59" s="194"/>
      <c r="C59" s="197"/>
      <c r="D59" s="29" t="s">
        <v>41</v>
      </c>
      <c r="E59" s="31">
        <v>177</v>
      </c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28"/>
      <c r="AC59" s="128"/>
      <c r="AD59" s="130">
        <f t="shared" si="3"/>
        <v>0</v>
      </c>
      <c r="AE59" s="130">
        <f t="shared" si="4"/>
        <v>0</v>
      </c>
      <c r="AF59" s="131">
        <f t="shared" si="5"/>
        <v>0</v>
      </c>
      <c r="AG59" s="2"/>
      <c r="AH59" s="52">
        <v>3</v>
      </c>
      <c r="AI59" s="90">
        <v>32</v>
      </c>
    </row>
    <row r="60" spans="2:35" ht="60" customHeight="1" thickBot="1">
      <c r="B60" s="195"/>
      <c r="C60" s="198"/>
      <c r="D60" s="32" t="s">
        <v>40</v>
      </c>
      <c r="E60" s="89" t="s">
        <v>189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9"/>
      <c r="AC60" s="129"/>
      <c r="AD60" s="147">
        <f t="shared" si="3"/>
        <v>0</v>
      </c>
      <c r="AE60" s="130">
        <f t="shared" si="4"/>
        <v>0</v>
      </c>
      <c r="AF60" s="148">
        <f t="shared" si="5"/>
        <v>0</v>
      </c>
      <c r="AG60" s="2"/>
      <c r="AH60" s="52">
        <v>4</v>
      </c>
      <c r="AI60" s="90">
        <v>33</v>
      </c>
    </row>
    <row r="61" spans="2:35" ht="60" customHeight="1">
      <c r="B61" s="193" t="s">
        <v>56</v>
      </c>
      <c r="C61" s="196" t="s">
        <v>57</v>
      </c>
      <c r="D61" s="38" t="s">
        <v>122</v>
      </c>
      <c r="E61" s="37">
        <v>19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41">
        <f t="shared" si="3"/>
        <v>0</v>
      </c>
      <c r="AE61" s="130">
        <f t="shared" si="4"/>
        <v>0</v>
      </c>
      <c r="AF61" s="142">
        <f t="shared" si="5"/>
        <v>0</v>
      </c>
      <c r="AG61" s="2"/>
      <c r="AH61" s="52">
        <v>5</v>
      </c>
      <c r="AI61" s="90">
        <v>34</v>
      </c>
    </row>
    <row r="62" spans="2:35" ht="60" customHeight="1">
      <c r="B62" s="194"/>
      <c r="C62" s="197"/>
      <c r="D62" s="29" t="s">
        <v>58</v>
      </c>
      <c r="E62" s="30">
        <v>18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75"/>
      <c r="R62" s="115"/>
      <c r="S62" s="115"/>
      <c r="T62" s="115"/>
      <c r="U62" s="175"/>
      <c r="V62" s="115"/>
      <c r="W62" s="115"/>
      <c r="X62" s="115"/>
      <c r="Y62" s="115"/>
      <c r="Z62" s="115"/>
      <c r="AA62" s="115"/>
      <c r="AB62" s="115"/>
      <c r="AC62" s="115"/>
      <c r="AD62" s="130">
        <f t="shared" si="3"/>
        <v>0</v>
      </c>
      <c r="AE62" s="130">
        <f t="shared" si="4"/>
        <v>0</v>
      </c>
      <c r="AF62" s="131">
        <f t="shared" si="5"/>
        <v>0</v>
      </c>
      <c r="AG62" s="2"/>
      <c r="AH62" s="52">
        <v>6</v>
      </c>
      <c r="AI62" s="90">
        <v>35</v>
      </c>
    </row>
    <row r="63" spans="2:35" ht="60" customHeight="1">
      <c r="B63" s="194"/>
      <c r="C63" s="197"/>
      <c r="D63" s="29" t="s">
        <v>59</v>
      </c>
      <c r="E63" s="30">
        <v>15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30">
        <f t="shared" si="3"/>
        <v>0</v>
      </c>
      <c r="AE63" s="130">
        <f t="shared" si="4"/>
        <v>0</v>
      </c>
      <c r="AF63" s="131">
        <f t="shared" si="5"/>
        <v>0</v>
      </c>
      <c r="AG63" s="2"/>
      <c r="AH63" s="52">
        <v>7</v>
      </c>
      <c r="AI63" s="90">
        <v>36</v>
      </c>
    </row>
    <row r="64" spans="2:35" ht="60" customHeight="1">
      <c r="B64" s="194"/>
      <c r="C64" s="197"/>
      <c r="D64" s="29" t="s">
        <v>60</v>
      </c>
      <c r="E64" s="30">
        <v>16</v>
      </c>
      <c r="F64" s="115"/>
      <c r="G64" s="115"/>
      <c r="H64" s="115"/>
      <c r="I64" s="115"/>
      <c r="J64" s="115"/>
      <c r="K64" s="115"/>
      <c r="L64" s="115"/>
      <c r="M64" s="115"/>
      <c r="N64" s="115"/>
      <c r="O64" s="115">
        <v>1</v>
      </c>
      <c r="P64" s="179"/>
      <c r="Q64" s="179">
        <v>1</v>
      </c>
      <c r="R64" s="179">
        <v>3</v>
      </c>
      <c r="S64" s="179">
        <v>2</v>
      </c>
      <c r="T64" s="179">
        <v>3</v>
      </c>
      <c r="U64" s="179">
        <v>1</v>
      </c>
      <c r="V64" s="179"/>
      <c r="W64" s="179">
        <v>1</v>
      </c>
      <c r="X64" s="179"/>
      <c r="Y64" s="179"/>
      <c r="Z64" s="179"/>
      <c r="AA64" s="179">
        <v>5</v>
      </c>
      <c r="AB64" s="115"/>
      <c r="AC64" s="115"/>
      <c r="AD64" s="130">
        <f t="shared" si="3"/>
        <v>6</v>
      </c>
      <c r="AE64" s="130">
        <f t="shared" si="4"/>
        <v>11</v>
      </c>
      <c r="AF64" s="131">
        <f t="shared" si="5"/>
        <v>17</v>
      </c>
      <c r="AG64" s="2"/>
      <c r="AH64" s="52">
        <v>8</v>
      </c>
      <c r="AI64" s="90">
        <v>37</v>
      </c>
    </row>
    <row r="65" spans="2:35" ht="60" customHeight="1" thickBot="1">
      <c r="B65" s="195"/>
      <c r="C65" s="198"/>
      <c r="D65" s="29" t="s">
        <v>61</v>
      </c>
      <c r="E65" s="30">
        <v>17</v>
      </c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>
        <v>2</v>
      </c>
      <c r="S65" s="130"/>
      <c r="T65" s="130"/>
      <c r="U65" s="130"/>
      <c r="V65" s="130"/>
      <c r="W65" s="130">
        <v>1</v>
      </c>
      <c r="X65" s="130"/>
      <c r="Y65" s="130"/>
      <c r="Z65" s="130">
        <v>3</v>
      </c>
      <c r="AA65" s="130"/>
      <c r="AB65" s="130"/>
      <c r="AC65" s="130"/>
      <c r="AD65" s="130">
        <f t="shared" si="3"/>
        <v>5</v>
      </c>
      <c r="AE65" s="130">
        <f t="shared" si="4"/>
        <v>1</v>
      </c>
      <c r="AF65" s="131">
        <f t="shared" si="5"/>
        <v>6</v>
      </c>
      <c r="AG65" s="2"/>
      <c r="AH65" s="52">
        <v>9</v>
      </c>
      <c r="AI65" s="90">
        <v>38</v>
      </c>
    </row>
    <row r="66" spans="2:35" ht="63" customHeight="1">
      <c r="B66" s="193" t="s">
        <v>62</v>
      </c>
      <c r="C66" s="196"/>
      <c r="D66" s="38" t="s">
        <v>159</v>
      </c>
      <c r="E66" s="37">
        <v>92</v>
      </c>
      <c r="F66" s="132"/>
      <c r="G66" s="132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49">
        <f t="shared" si="3"/>
        <v>0</v>
      </c>
      <c r="AE66" s="130">
        <f t="shared" si="4"/>
        <v>0</v>
      </c>
      <c r="AF66" s="142">
        <f t="shared" si="5"/>
        <v>0</v>
      </c>
      <c r="AG66" s="2"/>
      <c r="AH66" s="52">
        <v>10</v>
      </c>
      <c r="AI66" s="90">
        <v>39</v>
      </c>
    </row>
    <row r="67" spans="2:35" ht="63" customHeight="1">
      <c r="B67" s="194"/>
      <c r="C67" s="197"/>
      <c r="D67" s="29" t="s">
        <v>63</v>
      </c>
      <c r="E67" s="35">
        <v>25</v>
      </c>
      <c r="F67" s="134"/>
      <c r="G67" s="134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50">
        <f t="shared" si="3"/>
        <v>0</v>
      </c>
      <c r="AE67" s="130">
        <f t="shared" si="4"/>
        <v>0</v>
      </c>
      <c r="AF67" s="131">
        <f t="shared" si="5"/>
        <v>0</v>
      </c>
      <c r="AG67" s="2"/>
      <c r="AH67" s="52">
        <v>11</v>
      </c>
      <c r="AI67" s="90">
        <v>40</v>
      </c>
    </row>
    <row r="68" spans="2:35" ht="63" customHeight="1">
      <c r="B68" s="194"/>
      <c r="C68" s="197"/>
      <c r="D68" s="29" t="s">
        <v>64</v>
      </c>
      <c r="E68" s="30">
        <v>23</v>
      </c>
      <c r="F68" s="134"/>
      <c r="G68" s="134"/>
      <c r="H68" s="134"/>
      <c r="I68" s="134"/>
      <c r="J68" s="134"/>
      <c r="K68" s="134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50">
        <f t="shared" si="3"/>
        <v>0</v>
      </c>
      <c r="AE68" s="130">
        <f t="shared" si="4"/>
        <v>0</v>
      </c>
      <c r="AF68" s="131">
        <f t="shared" si="5"/>
        <v>0</v>
      </c>
      <c r="AG68" s="2"/>
      <c r="AH68" s="52">
        <v>12</v>
      </c>
      <c r="AI68" s="90">
        <v>41</v>
      </c>
    </row>
    <row r="69" spans="2:35" ht="63" customHeight="1">
      <c r="B69" s="194"/>
      <c r="C69" s="197"/>
      <c r="D69" s="29" t="s">
        <v>65</v>
      </c>
      <c r="E69" s="35">
        <v>24</v>
      </c>
      <c r="F69" s="134"/>
      <c r="G69" s="134"/>
      <c r="H69" s="134"/>
      <c r="I69" s="134"/>
      <c r="J69" s="134"/>
      <c r="K69" s="134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50">
        <f t="shared" si="3"/>
        <v>0</v>
      </c>
      <c r="AE69" s="130">
        <f t="shared" si="4"/>
        <v>0</v>
      </c>
      <c r="AF69" s="131">
        <f t="shared" si="5"/>
        <v>0</v>
      </c>
      <c r="AG69" s="2"/>
      <c r="AH69" s="52">
        <v>13</v>
      </c>
      <c r="AI69" s="90">
        <v>42</v>
      </c>
    </row>
    <row r="70" spans="2:35" ht="63" customHeight="1">
      <c r="B70" s="194"/>
      <c r="C70" s="197"/>
      <c r="D70" s="29" t="s">
        <v>66</v>
      </c>
      <c r="E70" s="30">
        <v>21</v>
      </c>
      <c r="F70" s="134"/>
      <c r="G70" s="134"/>
      <c r="H70" s="134"/>
      <c r="I70" s="134"/>
      <c r="J70" s="134"/>
      <c r="K70" s="134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50">
        <f t="shared" si="3"/>
        <v>0</v>
      </c>
      <c r="AE70" s="130">
        <f t="shared" si="4"/>
        <v>0</v>
      </c>
      <c r="AF70" s="131">
        <f t="shared" si="5"/>
        <v>0</v>
      </c>
      <c r="AG70" s="2"/>
      <c r="AH70" s="52">
        <v>14</v>
      </c>
      <c r="AI70" s="90">
        <v>43</v>
      </c>
    </row>
    <row r="71" spans="2:35" ht="63" customHeight="1">
      <c r="B71" s="194"/>
      <c r="C71" s="197"/>
      <c r="D71" s="29" t="s">
        <v>67</v>
      </c>
      <c r="E71" s="36">
        <v>26</v>
      </c>
      <c r="F71" s="134"/>
      <c r="G71" s="134"/>
      <c r="H71" s="134"/>
      <c r="I71" s="134"/>
      <c r="J71" s="134"/>
      <c r="K71" s="134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30">
        <f t="shared" si="3"/>
        <v>0</v>
      </c>
      <c r="AE71" s="130">
        <f t="shared" si="4"/>
        <v>0</v>
      </c>
      <c r="AF71" s="131">
        <f t="shared" si="5"/>
        <v>0</v>
      </c>
      <c r="AG71" s="2"/>
      <c r="AH71" s="52">
        <v>15</v>
      </c>
      <c r="AI71" s="90">
        <v>44</v>
      </c>
    </row>
    <row r="72" spans="2:35" ht="63" customHeight="1">
      <c r="B72" s="194"/>
      <c r="C72" s="197"/>
      <c r="D72" s="29" t="s">
        <v>68</v>
      </c>
      <c r="E72" s="30">
        <v>22</v>
      </c>
      <c r="F72" s="134"/>
      <c r="G72" s="134"/>
      <c r="H72" s="134"/>
      <c r="I72" s="134"/>
      <c r="J72" s="134"/>
      <c r="K72" s="13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30">
        <f t="shared" si="3"/>
        <v>0</v>
      </c>
      <c r="AE72" s="130">
        <f t="shared" si="4"/>
        <v>0</v>
      </c>
      <c r="AF72" s="131">
        <f t="shared" si="5"/>
        <v>0</v>
      </c>
      <c r="AG72" s="2"/>
      <c r="AH72" s="52">
        <v>16</v>
      </c>
      <c r="AI72" s="90">
        <v>45</v>
      </c>
    </row>
    <row r="73" spans="2:35" ht="63" customHeight="1">
      <c r="B73" s="194"/>
      <c r="C73" s="197"/>
      <c r="D73" s="29" t="s">
        <v>69</v>
      </c>
      <c r="E73" s="35">
        <v>20</v>
      </c>
      <c r="F73" s="134"/>
      <c r="G73" s="134"/>
      <c r="H73" s="136"/>
      <c r="I73" s="136"/>
      <c r="J73" s="136"/>
      <c r="K73" s="136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30">
        <f t="shared" si="3"/>
        <v>0</v>
      </c>
      <c r="AE73" s="130">
        <f t="shared" si="4"/>
        <v>0</v>
      </c>
      <c r="AF73" s="131">
        <f t="shared" si="5"/>
        <v>0</v>
      </c>
      <c r="AG73" s="2"/>
      <c r="AH73" s="52">
        <v>17</v>
      </c>
      <c r="AI73" s="90">
        <v>46</v>
      </c>
    </row>
    <row r="74" spans="2:35" ht="63" customHeight="1">
      <c r="B74" s="194"/>
      <c r="C74" s="197"/>
      <c r="D74" s="29" t="s">
        <v>221</v>
      </c>
      <c r="E74" s="36">
        <v>179</v>
      </c>
      <c r="F74" s="134"/>
      <c r="G74" s="114"/>
      <c r="H74" s="136"/>
      <c r="I74" s="113"/>
      <c r="J74" s="136"/>
      <c r="K74" s="113"/>
      <c r="L74" s="136"/>
      <c r="M74" s="113"/>
      <c r="N74" s="136"/>
      <c r="O74" s="113"/>
      <c r="P74" s="136"/>
      <c r="Q74" s="113"/>
      <c r="R74" s="136"/>
      <c r="S74" s="113"/>
      <c r="T74" s="136"/>
      <c r="U74" s="113"/>
      <c r="V74" s="136"/>
      <c r="W74" s="113"/>
      <c r="X74" s="136"/>
      <c r="Y74" s="113"/>
      <c r="Z74" s="136"/>
      <c r="AA74" s="113"/>
      <c r="AB74" s="136"/>
      <c r="AC74" s="113"/>
      <c r="AD74" s="151">
        <f t="shared" si="3"/>
        <v>0</v>
      </c>
      <c r="AE74" s="130">
        <f t="shared" si="4"/>
        <v>0</v>
      </c>
      <c r="AF74" s="131">
        <f t="shared" si="5"/>
        <v>0</v>
      </c>
      <c r="AG74" s="2"/>
      <c r="AH74" s="52">
        <v>18</v>
      </c>
      <c r="AI74" s="90">
        <v>47</v>
      </c>
    </row>
    <row r="75" spans="2:35" ht="63" customHeight="1">
      <c r="B75" s="194"/>
      <c r="C75" s="197"/>
      <c r="D75" s="29" t="s">
        <v>220</v>
      </c>
      <c r="E75" s="35">
        <v>59</v>
      </c>
      <c r="F75" s="114"/>
      <c r="G75" s="114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30">
        <f t="shared" si="3"/>
        <v>0</v>
      </c>
      <c r="AE75" s="130">
        <f t="shared" si="4"/>
        <v>0</v>
      </c>
      <c r="AF75" s="131">
        <f t="shared" si="5"/>
        <v>0</v>
      </c>
      <c r="AG75" s="2"/>
      <c r="AH75" s="52">
        <v>19</v>
      </c>
      <c r="AI75" s="90">
        <v>48</v>
      </c>
    </row>
    <row r="76" spans="2:35" ht="63" customHeight="1" thickBot="1">
      <c r="B76" s="194"/>
      <c r="C76" s="197"/>
      <c r="D76" s="29" t="s">
        <v>160</v>
      </c>
      <c r="E76" s="35">
        <v>67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30">
        <f t="shared" si="3"/>
        <v>0</v>
      </c>
      <c r="AE76" s="130">
        <f t="shared" si="4"/>
        <v>0</v>
      </c>
      <c r="AF76" s="131">
        <f t="shared" si="5"/>
        <v>0</v>
      </c>
      <c r="AG76" s="2"/>
      <c r="AH76" s="52">
        <v>20</v>
      </c>
      <c r="AI76" s="90">
        <v>49</v>
      </c>
    </row>
    <row r="77" spans="2:35" ht="63" customHeight="1">
      <c r="B77" s="193" t="s">
        <v>206</v>
      </c>
      <c r="C77" s="196" t="s">
        <v>70</v>
      </c>
      <c r="D77" s="38" t="s">
        <v>162</v>
      </c>
      <c r="E77" s="37">
        <v>27</v>
      </c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41">
        <f t="shared" si="3"/>
        <v>0</v>
      </c>
      <c r="AE77" s="130">
        <f t="shared" si="4"/>
        <v>0</v>
      </c>
      <c r="AF77" s="142">
        <f t="shared" si="5"/>
        <v>0</v>
      </c>
      <c r="AG77" s="2"/>
      <c r="AH77" s="52">
        <v>21</v>
      </c>
      <c r="AI77" s="90">
        <v>50</v>
      </c>
    </row>
    <row r="78" spans="2:35" ht="63" customHeight="1">
      <c r="B78" s="194"/>
      <c r="C78" s="197"/>
      <c r="D78" s="40" t="s">
        <v>161</v>
      </c>
      <c r="E78" s="44">
        <v>89</v>
      </c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43">
        <f t="shared" si="3"/>
        <v>0</v>
      </c>
      <c r="AE78" s="130">
        <f t="shared" si="4"/>
        <v>0</v>
      </c>
      <c r="AF78" s="144">
        <f t="shared" si="5"/>
        <v>0</v>
      </c>
      <c r="AG78" s="2"/>
      <c r="AH78" s="52">
        <v>22</v>
      </c>
      <c r="AI78" s="90">
        <v>51</v>
      </c>
    </row>
    <row r="79" spans="2:35" ht="63" customHeight="1">
      <c r="B79" s="194"/>
      <c r="C79" s="197"/>
      <c r="D79" s="40" t="s">
        <v>163</v>
      </c>
      <c r="E79" s="44">
        <v>76</v>
      </c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3">
        <f t="shared" si="3"/>
        <v>0</v>
      </c>
      <c r="AE79" s="130">
        <f t="shared" si="4"/>
        <v>0</v>
      </c>
      <c r="AF79" s="144">
        <f t="shared" si="5"/>
        <v>0</v>
      </c>
      <c r="AG79" s="2"/>
      <c r="AH79" s="52">
        <v>23</v>
      </c>
      <c r="AI79" s="90">
        <v>52</v>
      </c>
    </row>
    <row r="80" spans="2:35" ht="63" customHeight="1">
      <c r="B80" s="194"/>
      <c r="C80" s="197"/>
      <c r="D80" s="40" t="s">
        <v>195</v>
      </c>
      <c r="E80" s="44">
        <v>28</v>
      </c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3">
        <f t="shared" si="3"/>
        <v>0</v>
      </c>
      <c r="AE80" s="130">
        <f t="shared" si="4"/>
        <v>0</v>
      </c>
      <c r="AF80" s="144">
        <f t="shared" si="5"/>
        <v>0</v>
      </c>
      <c r="AG80" s="2"/>
      <c r="AH80" s="52">
        <v>24</v>
      </c>
      <c r="AI80" s="90">
        <v>53</v>
      </c>
    </row>
    <row r="81" spans="2:35" ht="63" customHeight="1">
      <c r="B81" s="194"/>
      <c r="C81" s="197"/>
      <c r="D81" s="40" t="s">
        <v>164</v>
      </c>
      <c r="E81" s="44">
        <v>88</v>
      </c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3">
        <f t="shared" si="3"/>
        <v>0</v>
      </c>
      <c r="AE81" s="130">
        <f t="shared" si="4"/>
        <v>0</v>
      </c>
      <c r="AF81" s="144">
        <f t="shared" si="5"/>
        <v>0</v>
      </c>
      <c r="AG81" s="2"/>
      <c r="AH81" s="52">
        <v>25</v>
      </c>
      <c r="AI81" s="90">
        <v>54</v>
      </c>
    </row>
    <row r="82" spans="2:35" ht="63" customHeight="1">
      <c r="B82" s="194"/>
      <c r="C82" s="197"/>
      <c r="D82" s="40" t="s">
        <v>165</v>
      </c>
      <c r="E82" s="44">
        <v>77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3">
        <f t="shared" si="3"/>
        <v>0</v>
      </c>
      <c r="AE82" s="130">
        <f t="shared" si="4"/>
        <v>0</v>
      </c>
      <c r="AF82" s="144">
        <f t="shared" si="5"/>
        <v>0</v>
      </c>
      <c r="AG82" s="2"/>
      <c r="AH82" s="52">
        <v>26</v>
      </c>
      <c r="AI82" s="90">
        <v>55</v>
      </c>
    </row>
    <row r="83" spans="2:35" ht="63" customHeight="1">
      <c r="B83" s="194"/>
      <c r="C83" s="197"/>
      <c r="D83" s="29" t="s">
        <v>166</v>
      </c>
      <c r="E83" s="35">
        <v>81</v>
      </c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30">
        <f t="shared" si="3"/>
        <v>0</v>
      </c>
      <c r="AE83" s="130">
        <f t="shared" si="4"/>
        <v>0</v>
      </c>
      <c r="AF83" s="131">
        <f t="shared" si="5"/>
        <v>0</v>
      </c>
      <c r="AG83" s="2"/>
      <c r="AH83" s="52">
        <v>27</v>
      </c>
      <c r="AI83" s="90">
        <v>56</v>
      </c>
    </row>
    <row r="84" spans="2:35" ht="63" customHeight="1">
      <c r="B84" s="194"/>
      <c r="C84" s="197"/>
      <c r="D84" s="29" t="s">
        <v>167</v>
      </c>
      <c r="E84" s="35">
        <v>504</v>
      </c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30">
        <f t="shared" si="3"/>
        <v>0</v>
      </c>
      <c r="AE84" s="130">
        <f t="shared" si="4"/>
        <v>0</v>
      </c>
      <c r="AF84" s="131">
        <f t="shared" si="5"/>
        <v>0</v>
      </c>
      <c r="AG84" s="2"/>
      <c r="AH84" s="52">
        <v>28</v>
      </c>
      <c r="AI84" s="90">
        <v>57</v>
      </c>
    </row>
    <row r="85" spans="2:35" ht="63" customHeight="1">
      <c r="B85" s="194"/>
      <c r="C85" s="197"/>
      <c r="D85" s="29" t="s">
        <v>168</v>
      </c>
      <c r="E85" s="35">
        <v>78</v>
      </c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30">
        <f t="shared" si="3"/>
        <v>0</v>
      </c>
      <c r="AE85" s="130">
        <f t="shared" si="4"/>
        <v>0</v>
      </c>
      <c r="AF85" s="131">
        <f t="shared" si="5"/>
        <v>0</v>
      </c>
      <c r="AG85" s="2"/>
      <c r="AH85" s="52">
        <v>29</v>
      </c>
      <c r="AI85" s="90">
        <v>58</v>
      </c>
    </row>
    <row r="86" spans="2:35" ht="63" customHeight="1">
      <c r="B86" s="194"/>
      <c r="C86" s="197"/>
      <c r="D86" s="81" t="s">
        <v>169</v>
      </c>
      <c r="E86" s="80">
        <v>175</v>
      </c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30">
        <f t="shared" si="3"/>
        <v>0</v>
      </c>
      <c r="AE86" s="130">
        <f t="shared" si="4"/>
        <v>0</v>
      </c>
      <c r="AF86" s="131">
        <f t="shared" si="5"/>
        <v>0</v>
      </c>
      <c r="AG86" s="2"/>
      <c r="AH86" s="52">
        <v>30</v>
      </c>
      <c r="AI86" s="90">
        <v>59</v>
      </c>
    </row>
    <row r="87" spans="2:35" ht="63" customHeight="1">
      <c r="B87" s="194"/>
      <c r="C87" s="197"/>
      <c r="D87" s="81" t="s">
        <v>170</v>
      </c>
      <c r="E87" s="80">
        <v>80</v>
      </c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30">
        <f t="shared" si="3"/>
        <v>0</v>
      </c>
      <c r="AE87" s="130">
        <f t="shared" si="4"/>
        <v>0</v>
      </c>
      <c r="AF87" s="131">
        <f t="shared" si="5"/>
        <v>0</v>
      </c>
      <c r="AG87" s="2"/>
      <c r="AH87" s="52">
        <v>31</v>
      </c>
      <c r="AI87" s="90">
        <v>60</v>
      </c>
    </row>
    <row r="88" spans="2:35" ht="63" customHeight="1" thickBot="1">
      <c r="B88" s="195"/>
      <c r="C88" s="198"/>
      <c r="D88" s="32" t="s">
        <v>171</v>
      </c>
      <c r="E88" s="50">
        <v>180</v>
      </c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47">
        <f t="shared" si="3"/>
        <v>0</v>
      </c>
      <c r="AE88" s="130">
        <f t="shared" si="4"/>
        <v>0</v>
      </c>
      <c r="AF88" s="148">
        <f t="shared" si="5"/>
        <v>0</v>
      </c>
      <c r="AG88" s="2"/>
      <c r="AH88" s="52">
        <v>32</v>
      </c>
      <c r="AI88" s="90">
        <v>61</v>
      </c>
    </row>
    <row r="89" spans="4:32" ht="33" customHeight="1">
      <c r="D89" s="59" t="s">
        <v>143</v>
      </c>
      <c r="E89" s="26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</row>
    <row r="90" spans="4:32" ht="33" customHeight="1">
      <c r="D90" s="64"/>
      <c r="E90" s="26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</row>
    <row r="91" spans="4:32" ht="33" customHeight="1">
      <c r="D91" s="64"/>
      <c r="E91" s="26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6:7" ht="24.75" customHeight="1">
      <c r="F92" s="4"/>
      <c r="G92" s="4"/>
    </row>
    <row r="93" ht="24.75" customHeight="1"/>
    <row r="94" ht="24.75" customHeight="1"/>
    <row r="95" ht="24.75" customHeight="1"/>
    <row r="96" ht="24.75" customHeight="1"/>
    <row r="97" ht="12.75" customHeight="1"/>
    <row r="98" ht="24.75" customHeight="1"/>
    <row r="99" ht="33.75" customHeight="1"/>
    <row r="100" ht="33.75" customHeight="1"/>
    <row r="101" ht="12.75"/>
    <row r="102" ht="60.75" customHeight="1"/>
    <row r="103" ht="33.75" customHeight="1"/>
    <row r="104" ht="51.75" customHeight="1"/>
    <row r="105" ht="33.75" customHeight="1"/>
    <row r="106" ht="42.75" customHeight="1"/>
    <row r="107" ht="33.75" customHeight="1"/>
    <row r="108" ht="33.75" customHeight="1"/>
    <row r="109" ht="58.5" customHeight="1"/>
    <row r="110" ht="58.5" customHeight="1"/>
    <row r="111" ht="58.5" customHeight="1"/>
    <row r="112" ht="63" customHeight="1"/>
    <row r="113" ht="63" customHeight="1"/>
    <row r="114" ht="63" customHeight="1"/>
    <row r="115" ht="63" customHeight="1"/>
    <row r="116" ht="60" customHeight="1"/>
    <row r="117" ht="63" customHeight="1"/>
    <row r="118" ht="75.75" customHeight="1"/>
    <row r="119" ht="75.75" customHeight="1"/>
    <row r="120" ht="63" customHeight="1"/>
    <row r="121" ht="63" customHeight="1"/>
    <row r="122" ht="63" customHeight="1"/>
    <row r="123" ht="63" customHeight="1"/>
    <row r="124" ht="63" customHeight="1"/>
    <row r="125" ht="63" customHeight="1"/>
    <row r="126" ht="63" customHeight="1"/>
    <row r="127" ht="63" customHeight="1"/>
    <row r="128" ht="63" customHeight="1"/>
    <row r="129" ht="63" customHeight="1"/>
    <row r="130" ht="63" customHeight="1"/>
    <row r="131" ht="63" customHeight="1"/>
    <row r="132" ht="63" customHeight="1"/>
    <row r="133" ht="63" customHeight="1"/>
    <row r="134" ht="63" customHeight="1"/>
    <row r="135" ht="63" customHeight="1"/>
    <row r="136" ht="63" customHeight="1"/>
    <row r="137" ht="63" customHeight="1"/>
    <row r="138" ht="63" customHeight="1"/>
    <row r="139" ht="63" customHeight="1"/>
    <row r="140" ht="63" customHeight="1"/>
    <row r="141" ht="33" customHeight="1"/>
    <row r="142" ht="33" customHeight="1"/>
    <row r="143" ht="30.75" customHeight="1"/>
    <row r="144" ht="58.5" customHeight="1"/>
    <row r="145" ht="58.5" customHeight="1"/>
    <row r="146" ht="58.5" customHeight="1"/>
    <row r="147" ht="63" customHeight="1"/>
    <row r="148" ht="63" customHeight="1"/>
    <row r="149" ht="63" customHeight="1"/>
    <row r="150" ht="63" customHeight="1"/>
    <row r="151" ht="63" customHeight="1"/>
    <row r="152" ht="63" customHeight="1"/>
    <row r="153" ht="63" customHeight="1"/>
    <row r="154" ht="63" customHeight="1"/>
    <row r="155" ht="63" customHeight="1"/>
    <row r="156" ht="60" customHeight="1"/>
    <row r="157" ht="60" customHeight="1"/>
    <row r="158" ht="60" customHeight="1"/>
    <row r="159" ht="60" customHeight="1"/>
    <row r="160" ht="63" customHeight="1"/>
    <row r="161" ht="63" customHeight="1"/>
    <row r="162" ht="63" customHeight="1"/>
    <row r="163" ht="63" customHeight="1"/>
    <row r="164" ht="63" customHeight="1"/>
    <row r="165" ht="63" customHeight="1"/>
    <row r="166" ht="63" customHeight="1"/>
    <row r="167" ht="63" customHeight="1"/>
    <row r="168" ht="63" customHeight="1"/>
    <row r="169" ht="63" customHeight="1"/>
    <row r="170" ht="63" customHeight="1"/>
    <row r="171" ht="63" customHeight="1"/>
    <row r="172" ht="63" customHeight="1"/>
    <row r="173" ht="63" customHeight="1"/>
    <row r="174" ht="63" customHeight="1"/>
    <row r="175" ht="63" customHeight="1"/>
    <row r="176" ht="63" customHeight="1"/>
    <row r="177" ht="63" customHeight="1"/>
    <row r="178" ht="63" customHeight="1"/>
    <row r="179" ht="63" customHeight="1"/>
    <row r="180" ht="63" customHeight="1"/>
    <row r="181" ht="33" customHeight="1"/>
    <row r="182" ht="33" customHeight="1"/>
    <row r="183" ht="33" customHeight="1"/>
    <row r="184" ht="24.75" customHeight="1"/>
    <row r="185" ht="24.75" customHeight="1"/>
    <row r="186" ht="24.75" customHeight="1"/>
    <row r="187" ht="24.75" customHeight="1"/>
    <row r="188" ht="24.75" customHeight="1"/>
    <row r="189" ht="12.75" customHeight="1"/>
    <row r="190" ht="24.75" customHeight="1"/>
    <row r="191" ht="33.75" customHeight="1"/>
    <row r="192" ht="33.75" customHeight="1"/>
    <row r="193" ht="12.75"/>
    <row r="194" ht="60.75" customHeight="1"/>
    <row r="195" ht="33.75" customHeight="1"/>
    <row r="196" ht="51.75" customHeight="1"/>
    <row r="197" ht="33.75" customHeight="1"/>
    <row r="198" ht="42.75" customHeight="1"/>
    <row r="199" ht="33.75" customHeight="1"/>
    <row r="200" ht="33.75" customHeight="1"/>
    <row r="201" ht="58.5" customHeight="1"/>
    <row r="202" ht="58.5" customHeight="1"/>
    <row r="203" ht="58.5" customHeight="1"/>
    <row r="204" ht="63" customHeight="1"/>
    <row r="205" ht="63" customHeight="1"/>
    <row r="206" ht="60" customHeight="1"/>
    <row r="207" ht="60" customHeight="1"/>
    <row r="208" ht="60" customHeight="1"/>
    <row r="209" ht="60" customHeight="1"/>
    <row r="210" ht="60" customHeight="1"/>
    <row r="211" ht="60" customHeight="1"/>
    <row r="212" ht="60" customHeight="1"/>
    <row r="213" ht="60" customHeight="1"/>
    <row r="214" ht="60" customHeight="1"/>
    <row r="215" ht="63" customHeight="1"/>
    <row r="216" ht="63" customHeight="1"/>
    <row r="217" ht="63" customHeight="1"/>
    <row r="218" ht="63" customHeight="1"/>
    <row r="219" ht="63" customHeight="1"/>
    <row r="220" ht="63" customHeight="1"/>
    <row r="221" ht="63" customHeight="1"/>
    <row r="222" ht="63" customHeight="1"/>
    <row r="223" ht="63" customHeight="1"/>
    <row r="224" ht="63" customHeight="1"/>
    <row r="225" ht="63" customHeight="1"/>
    <row r="226" ht="61.5" customHeight="1"/>
    <row r="227" ht="31.5" customHeight="1"/>
    <row r="228" ht="31.5" customHeight="1"/>
    <row r="229" ht="28.5" customHeight="1"/>
    <row r="230" ht="64.5" customHeight="1"/>
    <row r="231" ht="64.5" customHeight="1"/>
    <row r="232" ht="64.5" customHeight="1"/>
    <row r="233" ht="60" customHeight="1"/>
    <row r="234" ht="60" customHeight="1"/>
    <row r="235" ht="60" customHeight="1"/>
    <row r="236" ht="60" customHeight="1"/>
    <row r="237" ht="60" customHeight="1"/>
    <row r="238" ht="60" customHeight="1"/>
    <row r="239" ht="60" customHeight="1"/>
    <row r="240" ht="60" customHeight="1"/>
    <row r="241" ht="60" customHeight="1"/>
    <row r="242" ht="60" customHeight="1"/>
    <row r="243" ht="60" customHeight="1"/>
    <row r="244" ht="60" customHeight="1"/>
    <row r="245" ht="60" customHeight="1"/>
    <row r="246" ht="60" customHeight="1"/>
    <row r="247" ht="60" customHeight="1"/>
    <row r="248" ht="60" customHeight="1"/>
    <row r="249" ht="60" customHeight="1"/>
    <row r="250" ht="60" customHeight="1"/>
    <row r="251" ht="60" customHeight="1"/>
    <row r="252" ht="60" customHeight="1"/>
    <row r="253" ht="60" customHeight="1"/>
    <row r="254" ht="60" customHeight="1"/>
    <row r="255" ht="60" customHeight="1"/>
    <row r="256" ht="60" customHeight="1"/>
    <row r="257" ht="60" customHeight="1"/>
    <row r="258" ht="60" customHeight="1"/>
    <row r="259" ht="60" customHeight="1"/>
    <row r="260" ht="33" customHeight="1"/>
    <row r="261" ht="31.5" customHeight="1"/>
    <row r="262" ht="31.5" customHeight="1"/>
    <row r="263" ht="31.5" customHeight="1"/>
    <row r="264" ht="31.5" customHeight="1"/>
    <row r="265" ht="31.5" customHeight="1"/>
    <row r="266" ht="12.75"/>
    <row r="267" ht="63" customHeight="1"/>
    <row r="268" ht="63" customHeight="1"/>
    <row r="269" ht="63" customHeight="1"/>
    <row r="270" ht="63" customHeight="1"/>
    <row r="271" ht="63" customHeight="1"/>
    <row r="272" ht="63" customHeight="1"/>
    <row r="273" ht="63" customHeight="1"/>
    <row r="274" ht="60" customHeight="1"/>
    <row r="275" ht="60" customHeight="1"/>
    <row r="276" ht="60" customHeight="1"/>
    <row r="277" ht="60" customHeight="1"/>
    <row r="278" ht="60" customHeight="1"/>
    <row r="279" ht="60" customHeight="1"/>
    <row r="280" ht="60" customHeight="1"/>
    <row r="281" ht="60" customHeight="1"/>
    <row r="282" ht="60" customHeight="1"/>
    <row r="283" ht="60" customHeight="1"/>
    <row r="284" ht="60" customHeight="1"/>
    <row r="285" ht="60" customHeight="1"/>
    <row r="286" ht="60" customHeight="1"/>
    <row r="287" ht="60" customHeight="1"/>
    <row r="288" ht="60" customHeight="1"/>
    <row r="289" ht="60" customHeight="1"/>
    <row r="290" ht="60" customHeight="1"/>
    <row r="291" ht="60" customHeight="1"/>
    <row r="292" ht="60" customHeight="1"/>
    <row r="293" ht="60" customHeight="1"/>
    <row r="294" ht="60" customHeight="1"/>
    <row r="295" ht="60" customHeight="1"/>
    <row r="296" ht="60" customHeight="1">
      <c r="D296" s="66"/>
    </row>
    <row r="297" ht="60" customHeight="1">
      <c r="D297" s="66"/>
    </row>
    <row r="298" ht="60" customHeight="1">
      <c r="D298" s="66"/>
    </row>
    <row r="299" ht="60" customHeight="1">
      <c r="D299" s="66"/>
    </row>
    <row r="300" ht="60" customHeight="1">
      <c r="D300" s="66"/>
    </row>
    <row r="301" ht="33" customHeight="1">
      <c r="D301" s="66"/>
    </row>
    <row r="302" ht="12.75">
      <c r="D302" s="66"/>
    </row>
    <row r="303" ht="12.75">
      <c r="D303" s="66"/>
    </row>
    <row r="304" ht="12.75">
      <c r="D304" s="66"/>
    </row>
    <row r="305" ht="12.75">
      <c r="D305" s="66"/>
    </row>
    <row r="306" ht="36" customHeight="1">
      <c r="D306" s="66"/>
    </row>
    <row r="307" ht="12.75">
      <c r="D307" s="66"/>
    </row>
    <row r="308" ht="12.75">
      <c r="D308" s="66"/>
    </row>
    <row r="309" ht="12.75">
      <c r="D309" s="66"/>
    </row>
    <row r="310" ht="12.75">
      <c r="D310" s="66"/>
    </row>
    <row r="311" ht="12.75">
      <c r="D311" s="66"/>
    </row>
    <row r="312" ht="39.75" customHeight="1">
      <c r="D312" s="66"/>
    </row>
    <row r="313" ht="39.75" customHeight="1">
      <c r="D313" s="66"/>
    </row>
    <row r="314" spans="2:32" ht="33" customHeight="1">
      <c r="B314" s="86"/>
      <c r="C314" s="45"/>
      <c r="D314" s="86"/>
      <c r="E314" s="4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</row>
    <row r="315" spans="2:32" ht="33" customHeight="1">
      <c r="B315" s="86"/>
      <c r="C315" s="86"/>
      <c r="D315" s="86"/>
      <c r="E315" s="4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</row>
    <row r="316" spans="2:32" ht="33" customHeight="1">
      <c r="B316" s="47"/>
      <c r="C316" s="47"/>
      <c r="D316" s="47"/>
      <c r="E316" s="48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</row>
    <row r="321" spans="4:31" ht="12.75" customHeight="1"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0"/>
      <c r="AA321" s="190"/>
      <c r="AB321" s="190"/>
      <c r="AC321" s="190"/>
      <c r="AD321" s="190"/>
      <c r="AE321" s="190"/>
    </row>
    <row r="322" spans="4:31" ht="12.75" customHeight="1"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  <c r="AA322" s="190"/>
      <c r="AB322" s="190"/>
      <c r="AC322" s="190"/>
      <c r="AD322" s="190"/>
      <c r="AE322" s="190"/>
    </row>
    <row r="323" spans="4:31" ht="12.75" customHeight="1">
      <c r="D323" s="190"/>
      <c r="E323" s="190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  <c r="AA323" s="190"/>
      <c r="AB323" s="190"/>
      <c r="AC323" s="190"/>
      <c r="AD323" s="190"/>
      <c r="AE323" s="190"/>
    </row>
  </sheetData>
  <sheetProtection/>
  <mergeCells count="72">
    <mergeCell ref="B17:C17"/>
    <mergeCell ref="F17:H17"/>
    <mergeCell ref="J17:P17"/>
    <mergeCell ref="W17:X17"/>
    <mergeCell ref="Z17:AA17"/>
    <mergeCell ref="B57:C60"/>
    <mergeCell ref="B19:C21"/>
    <mergeCell ref="E19:E21"/>
    <mergeCell ref="F19:AC19"/>
    <mergeCell ref="T20:U20"/>
    <mergeCell ref="T4:X6"/>
    <mergeCell ref="T7:AB9"/>
    <mergeCell ref="B10:AF10"/>
    <mergeCell ref="B11:AF11"/>
    <mergeCell ref="B13:C13"/>
    <mergeCell ref="G13:H13"/>
    <mergeCell ref="I13:J13"/>
    <mergeCell ref="K13:L13"/>
    <mergeCell ref="N13:O13"/>
    <mergeCell ref="Q13:S13"/>
    <mergeCell ref="U13:V13"/>
    <mergeCell ref="X13:Z13"/>
    <mergeCell ref="AD13:AF13"/>
    <mergeCell ref="C14:AF14"/>
    <mergeCell ref="B15:C15"/>
    <mergeCell ref="D15:F15"/>
    <mergeCell ref="J15:P15"/>
    <mergeCell ref="T15:X15"/>
    <mergeCell ref="AC15:AF15"/>
    <mergeCell ref="D13:F13"/>
    <mergeCell ref="B41:B50"/>
    <mergeCell ref="C41:C50"/>
    <mergeCell ref="X20:Y20"/>
    <mergeCell ref="Z20:AA20"/>
    <mergeCell ref="AB20:AC20"/>
    <mergeCell ref="B22:B40"/>
    <mergeCell ref="C22:C40"/>
    <mergeCell ref="D20:D21"/>
    <mergeCell ref="F20:G20"/>
    <mergeCell ref="H20:I20"/>
    <mergeCell ref="J20:K20"/>
    <mergeCell ref="L20:M20"/>
    <mergeCell ref="N20:O20"/>
    <mergeCell ref="R55:S55"/>
    <mergeCell ref="T55:U55"/>
    <mergeCell ref="F54:AC54"/>
    <mergeCell ref="N55:O55"/>
    <mergeCell ref="AD19:AE20"/>
    <mergeCell ref="AF19:AF21"/>
    <mergeCell ref="P20:Q20"/>
    <mergeCell ref="R20:S20"/>
    <mergeCell ref="V20:W20"/>
    <mergeCell ref="V55:W55"/>
    <mergeCell ref="X55:Y55"/>
    <mergeCell ref="P55:Q55"/>
    <mergeCell ref="AF54:AF56"/>
    <mergeCell ref="D55:D56"/>
    <mergeCell ref="F55:G55"/>
    <mergeCell ref="H55:I55"/>
    <mergeCell ref="J55:K55"/>
    <mergeCell ref="L55:M55"/>
    <mergeCell ref="AD54:AE55"/>
    <mergeCell ref="B54:C56"/>
    <mergeCell ref="E54:E56"/>
    <mergeCell ref="D321:AE323"/>
    <mergeCell ref="Z55:AA55"/>
    <mergeCell ref="AB55:AC55"/>
    <mergeCell ref="B61:B65"/>
    <mergeCell ref="C61:C65"/>
    <mergeCell ref="B66:C76"/>
    <mergeCell ref="B77:B88"/>
    <mergeCell ref="C77:C88"/>
  </mergeCells>
  <printOptions horizontalCentered="1" verticalCentered="1"/>
  <pageMargins left="0.25" right="0.25" top="0.75" bottom="0.75" header="0.3" footer="0.3"/>
  <pageSetup fitToHeight="0" horizontalDpi="600" verticalDpi="600" orientation="landscape" scale="15" r:id="rId2"/>
  <rowBreaks count="1" manualBreakCount="1">
    <brk id="52" min="1" max="31" man="1"/>
  </rowBreaks>
  <ignoredErrors>
    <ignoredError sqref="E46:E50 E41:E45 E58 E6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J92"/>
  <sheetViews>
    <sheetView zoomScale="27" zoomScaleNormal="27" zoomScaleSheetLayoutView="25" zoomScalePageLayoutView="0" workbookViewId="0" topLeftCell="A25">
      <selection activeCell="I59" sqref="I59"/>
    </sheetView>
  </sheetViews>
  <sheetFormatPr defaultColWidth="11.421875" defaultRowHeight="12.75"/>
  <cols>
    <col min="1" max="1" width="11.421875" style="2" customWidth="1"/>
    <col min="2" max="3" width="17.00390625" style="1" customWidth="1"/>
    <col min="4" max="4" width="167.00390625" style="1" customWidth="1"/>
    <col min="5" max="5" width="28.7109375" style="3" customWidth="1"/>
    <col min="6" max="29" width="20.421875" style="2" customWidth="1"/>
    <col min="30" max="30" width="22.28125" style="2" customWidth="1"/>
    <col min="31" max="31" width="20.421875" style="2" customWidth="1"/>
    <col min="32" max="32" width="36.8515625" style="2" customWidth="1"/>
    <col min="33" max="33" width="11.421875" style="2" customWidth="1"/>
    <col min="34" max="34" width="20.7109375" style="0" bestFit="1" customWidth="1"/>
    <col min="35" max="35" width="54.421875" style="0" bestFit="1" customWidth="1"/>
    <col min="36" max="16384" width="11.421875" style="2" customWidth="1"/>
  </cols>
  <sheetData>
    <row r="1" spans="4:32" ht="35.25" customHeight="1">
      <c r="D1" s="64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6:7" ht="35.25" customHeight="1">
      <c r="F2" s="4"/>
      <c r="G2" s="4"/>
    </row>
    <row r="3" spans="6:7" ht="35.25" customHeight="1">
      <c r="F3" s="4"/>
      <c r="G3" s="4"/>
    </row>
    <row r="4" spans="6:25" ht="24.75" customHeight="1">
      <c r="F4" s="4"/>
      <c r="G4" s="4"/>
      <c r="T4" s="227" t="s">
        <v>0</v>
      </c>
      <c r="U4" s="227"/>
      <c r="V4" s="227"/>
      <c r="W4" s="227"/>
      <c r="X4" s="227"/>
      <c r="Y4" s="5"/>
    </row>
    <row r="5" spans="6:25" ht="24.75" customHeight="1">
      <c r="F5" s="4"/>
      <c r="G5" s="4"/>
      <c r="T5" s="227"/>
      <c r="U5" s="227"/>
      <c r="V5" s="227"/>
      <c r="W5" s="227"/>
      <c r="X5" s="227"/>
      <c r="Y5" s="5"/>
    </row>
    <row r="6" spans="6:24" ht="24.75" customHeight="1">
      <c r="F6" s="4"/>
      <c r="G6" s="4"/>
      <c r="T6" s="227"/>
      <c r="U6" s="227"/>
      <c r="V6" s="227"/>
      <c r="W6" s="227"/>
      <c r="X6" s="227"/>
    </row>
    <row r="7" spans="4:28" ht="12.75" customHeight="1">
      <c r="D7" s="1" t="s">
        <v>1</v>
      </c>
      <c r="F7" s="4"/>
      <c r="G7" s="4"/>
      <c r="T7" s="228" t="s">
        <v>2</v>
      </c>
      <c r="U7" s="228"/>
      <c r="V7" s="228"/>
      <c r="W7" s="228"/>
      <c r="X7" s="228"/>
      <c r="Y7" s="228"/>
      <c r="Z7" s="228"/>
      <c r="AA7" s="228"/>
      <c r="AB7" s="228"/>
    </row>
    <row r="8" spans="3:32" ht="24.75" customHeight="1">
      <c r="C8" s="6"/>
      <c r="D8" s="6"/>
      <c r="E8" s="8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28"/>
      <c r="U8" s="228"/>
      <c r="V8" s="228"/>
      <c r="W8" s="228"/>
      <c r="X8" s="228"/>
      <c r="Y8" s="228"/>
      <c r="Z8" s="228"/>
      <c r="AA8" s="228"/>
      <c r="AB8" s="228"/>
      <c r="AC8" s="7"/>
      <c r="AD8" s="7"/>
      <c r="AE8" s="7"/>
      <c r="AF8" s="7"/>
    </row>
    <row r="9" spans="2:32" ht="33.75" customHeight="1">
      <c r="B9" s="10"/>
      <c r="C9" s="10"/>
      <c r="D9" s="10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228"/>
      <c r="U9" s="228"/>
      <c r="V9" s="228"/>
      <c r="W9" s="228"/>
      <c r="X9" s="228"/>
      <c r="Y9" s="228"/>
      <c r="Z9" s="228"/>
      <c r="AA9" s="228"/>
      <c r="AB9" s="228"/>
      <c r="AC9" s="83"/>
      <c r="AD9" s="83"/>
      <c r="AE9" s="83"/>
      <c r="AF9" s="83"/>
    </row>
    <row r="10" spans="2:32" ht="33.75" customHeight="1"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</row>
    <row r="11" spans="2:32" ht="37.5" customHeight="1">
      <c r="B11" s="230" t="s">
        <v>3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</row>
    <row r="12" spans="2:32" ht="37.5" customHeight="1">
      <c r="B12" s="11"/>
      <c r="C12" s="11"/>
      <c r="D12" s="11"/>
      <c r="E12" s="8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37.5" customHeight="1">
      <c r="B13" s="221" t="s">
        <v>4</v>
      </c>
      <c r="C13" s="221"/>
      <c r="D13" s="180" t="s">
        <v>229</v>
      </c>
      <c r="E13" s="180"/>
      <c r="F13" s="14"/>
      <c r="G13" s="222" t="s">
        <v>234</v>
      </c>
      <c r="H13" s="223"/>
      <c r="I13" s="231" t="s">
        <v>5</v>
      </c>
      <c r="J13" s="232"/>
      <c r="K13" s="216">
        <v>29</v>
      </c>
      <c r="L13" s="217"/>
      <c r="M13" s="15" t="s">
        <v>6</v>
      </c>
      <c r="N13" s="216">
        <v>19</v>
      </c>
      <c r="O13" s="217"/>
      <c r="P13" s="15" t="s">
        <v>7</v>
      </c>
      <c r="Q13" s="216" t="s">
        <v>236</v>
      </c>
      <c r="R13" s="216"/>
      <c r="S13" s="217"/>
      <c r="T13" s="15" t="s">
        <v>8</v>
      </c>
      <c r="U13" s="216">
        <v>25</v>
      </c>
      <c r="V13" s="217"/>
      <c r="W13" s="15" t="s">
        <v>7</v>
      </c>
      <c r="X13" s="216" t="s">
        <v>236</v>
      </c>
      <c r="Y13" s="216"/>
      <c r="Z13" s="217"/>
      <c r="AA13" s="84"/>
      <c r="AB13" s="15" t="s">
        <v>9</v>
      </c>
      <c r="AC13" s="116">
        <v>15</v>
      </c>
      <c r="AD13" s="218" t="s">
        <v>235</v>
      </c>
      <c r="AE13" s="219"/>
      <c r="AF13" s="219"/>
    </row>
    <row r="14" spans="3:32" ht="37.5" customHeight="1"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</row>
    <row r="15" spans="2:32" ht="37.5" customHeight="1">
      <c r="B15" s="221" t="s">
        <v>10</v>
      </c>
      <c r="C15" s="221"/>
      <c r="D15" s="222" t="s">
        <v>230</v>
      </c>
      <c r="E15" s="222"/>
      <c r="F15" s="223"/>
      <c r="G15" s="16"/>
      <c r="H15" s="84" t="s">
        <v>11</v>
      </c>
      <c r="I15" s="17"/>
      <c r="J15" s="224" t="s">
        <v>228</v>
      </c>
      <c r="K15" s="224"/>
      <c r="L15" s="224"/>
      <c r="M15" s="224"/>
      <c r="N15" s="224"/>
      <c r="O15" s="224"/>
      <c r="P15" s="225"/>
      <c r="R15" s="84" t="s">
        <v>12</v>
      </c>
      <c r="S15" s="17"/>
      <c r="T15" s="224" t="s">
        <v>228</v>
      </c>
      <c r="U15" s="224"/>
      <c r="V15" s="224"/>
      <c r="W15" s="224"/>
      <c r="X15" s="225"/>
      <c r="Y15" s="18"/>
      <c r="Z15" s="84" t="s">
        <v>13</v>
      </c>
      <c r="AA15" s="84"/>
      <c r="AB15" s="17"/>
      <c r="AC15" s="224" t="s">
        <v>228</v>
      </c>
      <c r="AD15" s="224"/>
      <c r="AE15" s="224"/>
      <c r="AF15" s="224"/>
    </row>
    <row r="16" spans="2:32" ht="37.5" customHeight="1">
      <c r="B16" s="19"/>
      <c r="C16" s="20"/>
      <c r="D16" s="61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37.5" customHeight="1">
      <c r="B17" s="221" t="s">
        <v>14</v>
      </c>
      <c r="C17" s="221"/>
      <c r="D17" s="62" t="s">
        <v>218</v>
      </c>
      <c r="E17" s="21"/>
      <c r="F17" s="233" t="s">
        <v>219</v>
      </c>
      <c r="G17" s="233"/>
      <c r="H17" s="233"/>
      <c r="I17" s="22"/>
      <c r="J17" s="224">
        <v>1</v>
      </c>
      <c r="K17" s="224"/>
      <c r="L17" s="224"/>
      <c r="M17" s="224"/>
      <c r="N17" s="224"/>
      <c r="O17" s="224"/>
      <c r="P17" s="225"/>
      <c r="Q17" s="22"/>
      <c r="R17" s="22" t="s">
        <v>212</v>
      </c>
      <c r="S17" s="22"/>
      <c r="T17" s="22"/>
      <c r="U17" s="22"/>
      <c r="V17" s="23" t="s">
        <v>213</v>
      </c>
      <c r="W17" s="234" t="s">
        <v>214</v>
      </c>
      <c r="X17" s="234"/>
      <c r="Y17" s="85"/>
      <c r="Z17" s="235" t="s">
        <v>215</v>
      </c>
      <c r="AA17" s="235"/>
      <c r="AB17" s="22"/>
      <c r="AC17" s="22" t="s">
        <v>216</v>
      </c>
      <c r="AD17" s="22"/>
      <c r="AE17" s="22"/>
      <c r="AF17" s="22"/>
    </row>
    <row r="18" spans="3:32" ht="37.5" customHeight="1" thickBot="1">
      <c r="C18" s="20"/>
      <c r="D18" s="61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AA18" s="17"/>
      <c r="AB18" s="17"/>
      <c r="AC18" s="17"/>
      <c r="AD18" s="17"/>
      <c r="AE18" s="17"/>
      <c r="AF18" s="17"/>
    </row>
    <row r="19" spans="2:33" ht="58.5" customHeight="1">
      <c r="B19" s="181" t="s">
        <v>15</v>
      </c>
      <c r="C19" s="182"/>
      <c r="D19" s="63"/>
      <c r="E19" s="187" t="s">
        <v>190</v>
      </c>
      <c r="F19" s="213" t="s">
        <v>16</v>
      </c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5"/>
      <c r="AD19" s="205" t="s">
        <v>17</v>
      </c>
      <c r="AE19" s="182"/>
      <c r="AF19" s="210" t="s">
        <v>18</v>
      </c>
      <c r="AG19" s="2"/>
    </row>
    <row r="20" spans="2:32" ht="99.75" customHeight="1">
      <c r="B20" s="183"/>
      <c r="C20" s="184"/>
      <c r="D20" s="199"/>
      <c r="E20" s="188"/>
      <c r="F20" s="191" t="s">
        <v>19</v>
      </c>
      <c r="G20" s="192"/>
      <c r="H20" s="201" t="s">
        <v>20</v>
      </c>
      <c r="I20" s="202"/>
      <c r="J20" s="201" t="s">
        <v>21</v>
      </c>
      <c r="K20" s="202"/>
      <c r="L20" s="203" t="s">
        <v>22</v>
      </c>
      <c r="M20" s="204"/>
      <c r="N20" s="191" t="s">
        <v>23</v>
      </c>
      <c r="O20" s="192"/>
      <c r="P20" s="191" t="s">
        <v>24</v>
      </c>
      <c r="Q20" s="192"/>
      <c r="R20" s="191" t="s">
        <v>25</v>
      </c>
      <c r="S20" s="192"/>
      <c r="T20" s="191" t="s">
        <v>26</v>
      </c>
      <c r="U20" s="192"/>
      <c r="V20" s="191" t="s">
        <v>27</v>
      </c>
      <c r="W20" s="192"/>
      <c r="X20" s="191" t="s">
        <v>28</v>
      </c>
      <c r="Y20" s="192"/>
      <c r="Z20" s="191" t="s">
        <v>29</v>
      </c>
      <c r="AA20" s="192"/>
      <c r="AB20" s="191" t="s">
        <v>30</v>
      </c>
      <c r="AC20" s="192"/>
      <c r="AD20" s="206"/>
      <c r="AE20" s="207"/>
      <c r="AF20" s="211"/>
    </row>
    <row r="21" spans="2:32" ht="58.5" customHeight="1" thickBot="1">
      <c r="B21" s="185"/>
      <c r="C21" s="186"/>
      <c r="D21" s="200"/>
      <c r="E21" s="189"/>
      <c r="F21" s="25" t="s">
        <v>31</v>
      </c>
      <c r="G21" s="25" t="s">
        <v>32</v>
      </c>
      <c r="H21" s="25" t="s">
        <v>31</v>
      </c>
      <c r="I21" s="25" t="s">
        <v>32</v>
      </c>
      <c r="J21" s="25" t="s">
        <v>31</v>
      </c>
      <c r="K21" s="25" t="s">
        <v>32</v>
      </c>
      <c r="L21" s="25" t="s">
        <v>31</v>
      </c>
      <c r="M21" s="25" t="s">
        <v>32</v>
      </c>
      <c r="N21" s="25" t="s">
        <v>31</v>
      </c>
      <c r="O21" s="25" t="s">
        <v>32</v>
      </c>
      <c r="P21" s="25" t="s">
        <v>31</v>
      </c>
      <c r="Q21" s="25" t="s">
        <v>32</v>
      </c>
      <c r="R21" s="25" t="s">
        <v>31</v>
      </c>
      <c r="S21" s="25" t="s">
        <v>32</v>
      </c>
      <c r="T21" s="25" t="s">
        <v>31</v>
      </c>
      <c r="U21" s="25" t="s">
        <v>32</v>
      </c>
      <c r="V21" s="25" t="s">
        <v>31</v>
      </c>
      <c r="W21" s="25" t="s">
        <v>32</v>
      </c>
      <c r="X21" s="25" t="s">
        <v>31</v>
      </c>
      <c r="Y21" s="25" t="s">
        <v>32</v>
      </c>
      <c r="Z21" s="25" t="s">
        <v>31</v>
      </c>
      <c r="AA21" s="25" t="s">
        <v>32</v>
      </c>
      <c r="AB21" s="25" t="s">
        <v>31</v>
      </c>
      <c r="AC21" s="25" t="s">
        <v>32</v>
      </c>
      <c r="AD21" s="25" t="s">
        <v>31</v>
      </c>
      <c r="AE21" s="25" t="s">
        <v>32</v>
      </c>
      <c r="AF21" s="212"/>
    </row>
    <row r="22" spans="2:36" ht="63" customHeight="1">
      <c r="B22" s="193" t="s">
        <v>71</v>
      </c>
      <c r="C22" s="196"/>
      <c r="D22" s="38" t="s">
        <v>72</v>
      </c>
      <c r="E22" s="37">
        <v>29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41">
        <f>SUM(F22+H22+J22+L22+N22+P22+R22+T22+V22+X22+Z22+AB22)</f>
        <v>0</v>
      </c>
      <c r="AE22" s="141">
        <f>SUM(G22+I22+K22+M22+O22+Q22+S22+U22+W22+Y22+AA22+AC22)</f>
        <v>0</v>
      </c>
      <c r="AF22" s="142">
        <f>SUM(AD22+AE22)</f>
        <v>0</v>
      </c>
      <c r="AG22" s="2"/>
      <c r="AH22" s="52">
        <v>1</v>
      </c>
      <c r="AI22" s="90">
        <v>62</v>
      </c>
      <c r="AJ22" s="91"/>
    </row>
    <row r="23" spans="2:36" ht="63" customHeight="1">
      <c r="B23" s="194"/>
      <c r="C23" s="197"/>
      <c r="D23" s="40" t="s">
        <v>196</v>
      </c>
      <c r="E23" s="44">
        <v>102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3">
        <f aca="true" t="shared" si="0" ref="AD23:AD50">SUM(F23+H23+J23+L23+N23+P23+R23+T23+V23+X23+Z23+AB23)</f>
        <v>0</v>
      </c>
      <c r="AE23" s="143">
        <f aca="true" t="shared" si="1" ref="AE23:AE50">SUM(G23+I23+K23+M23+O23+Q23+S23+U23+W23+Y23+AA23+AC23)</f>
        <v>0</v>
      </c>
      <c r="AF23" s="144">
        <f aca="true" t="shared" si="2" ref="AF23:AF50">SUM(AD23+AE23)</f>
        <v>0</v>
      </c>
      <c r="AG23" s="2"/>
      <c r="AH23" s="52">
        <v>2</v>
      </c>
      <c r="AI23" s="90">
        <v>63</v>
      </c>
      <c r="AJ23" s="91"/>
    </row>
    <row r="24" spans="2:36" ht="63" customHeight="1">
      <c r="B24" s="194"/>
      <c r="C24" s="197"/>
      <c r="D24" s="40" t="s">
        <v>172</v>
      </c>
      <c r="E24" s="44">
        <v>31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3">
        <f t="shared" si="0"/>
        <v>0</v>
      </c>
      <c r="AE24" s="143">
        <f t="shared" si="1"/>
        <v>0</v>
      </c>
      <c r="AF24" s="144">
        <f t="shared" si="2"/>
        <v>0</v>
      </c>
      <c r="AG24" s="2"/>
      <c r="AH24" s="52">
        <v>3</v>
      </c>
      <c r="AI24" s="90">
        <v>64</v>
      </c>
      <c r="AJ24" s="91"/>
    </row>
    <row r="25" spans="2:36" ht="63" customHeight="1">
      <c r="B25" s="194"/>
      <c r="C25" s="197"/>
      <c r="D25" s="29" t="s">
        <v>73</v>
      </c>
      <c r="E25" s="35">
        <v>30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30">
        <f t="shared" si="0"/>
        <v>0</v>
      </c>
      <c r="AE25" s="130">
        <f t="shared" si="1"/>
        <v>0</v>
      </c>
      <c r="AF25" s="131">
        <f t="shared" si="2"/>
        <v>0</v>
      </c>
      <c r="AG25" s="2"/>
      <c r="AH25" s="52">
        <v>4</v>
      </c>
      <c r="AI25" s="90">
        <v>65</v>
      </c>
      <c r="AJ25" s="91"/>
    </row>
    <row r="26" spans="2:36" ht="60" customHeight="1">
      <c r="B26" s="194"/>
      <c r="C26" s="197"/>
      <c r="D26" s="29" t="s">
        <v>135</v>
      </c>
      <c r="E26" s="35">
        <v>12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28"/>
      <c r="AC26" s="128"/>
      <c r="AD26" s="130">
        <f t="shared" si="0"/>
        <v>0</v>
      </c>
      <c r="AE26" s="130">
        <f t="shared" si="1"/>
        <v>0</v>
      </c>
      <c r="AF26" s="131">
        <f t="shared" si="2"/>
        <v>0</v>
      </c>
      <c r="AG26" s="2"/>
      <c r="AH26" s="52">
        <v>5</v>
      </c>
      <c r="AI26" s="90">
        <v>66</v>
      </c>
      <c r="AJ26" s="91"/>
    </row>
    <row r="27" spans="2:36" ht="63" customHeight="1" thickBot="1">
      <c r="B27" s="194"/>
      <c r="C27" s="197"/>
      <c r="D27" s="29" t="s">
        <v>207</v>
      </c>
      <c r="E27" s="35">
        <v>103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30">
        <f t="shared" si="0"/>
        <v>0</v>
      </c>
      <c r="AE27" s="130">
        <f t="shared" si="1"/>
        <v>0</v>
      </c>
      <c r="AF27" s="131">
        <f t="shared" si="2"/>
        <v>0</v>
      </c>
      <c r="AG27" s="2"/>
      <c r="AH27" s="52">
        <v>6</v>
      </c>
      <c r="AI27" s="90">
        <v>67</v>
      </c>
      <c r="AJ27" s="91"/>
    </row>
    <row r="28" spans="2:36" ht="75.75" customHeight="1">
      <c r="B28" s="244" t="s">
        <v>183</v>
      </c>
      <c r="C28" s="246" t="s">
        <v>74</v>
      </c>
      <c r="D28" s="38" t="s">
        <v>75</v>
      </c>
      <c r="E28" s="37">
        <v>34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41">
        <f t="shared" si="0"/>
        <v>0</v>
      </c>
      <c r="AE28" s="141">
        <f t="shared" si="1"/>
        <v>0</v>
      </c>
      <c r="AF28" s="142">
        <f t="shared" si="2"/>
        <v>0</v>
      </c>
      <c r="AG28" s="2"/>
      <c r="AH28" s="52">
        <v>7</v>
      </c>
      <c r="AI28" s="90">
        <v>68</v>
      </c>
      <c r="AJ28" s="91"/>
    </row>
    <row r="29" spans="2:36" ht="75.75" customHeight="1" thickBot="1">
      <c r="B29" s="245"/>
      <c r="C29" s="247"/>
      <c r="D29" s="32" t="s">
        <v>81</v>
      </c>
      <c r="E29" s="50">
        <v>35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4">
        <f t="shared" si="0"/>
        <v>0</v>
      </c>
      <c r="AE29" s="154">
        <f t="shared" si="1"/>
        <v>0</v>
      </c>
      <c r="AF29" s="157">
        <f t="shared" si="2"/>
        <v>0</v>
      </c>
      <c r="AG29" s="2"/>
      <c r="AH29" s="52">
        <v>8</v>
      </c>
      <c r="AI29" s="90">
        <v>69</v>
      </c>
      <c r="AJ29" s="91"/>
    </row>
    <row r="30" spans="2:35" ht="63" customHeight="1">
      <c r="B30" s="193" t="s">
        <v>76</v>
      </c>
      <c r="C30" s="196"/>
      <c r="D30" s="38" t="s">
        <v>124</v>
      </c>
      <c r="E30" s="39">
        <v>45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41">
        <f t="shared" si="0"/>
        <v>0</v>
      </c>
      <c r="AE30" s="141">
        <f t="shared" si="1"/>
        <v>0</v>
      </c>
      <c r="AF30" s="142">
        <f t="shared" si="2"/>
        <v>0</v>
      </c>
      <c r="AG30" s="2"/>
      <c r="AH30" s="52">
        <v>9</v>
      </c>
      <c r="AI30" s="90">
        <v>70</v>
      </c>
    </row>
    <row r="31" spans="2:35" ht="63" customHeight="1">
      <c r="B31" s="194"/>
      <c r="C31" s="197"/>
      <c r="D31" s="29" t="s">
        <v>123</v>
      </c>
      <c r="E31" s="54">
        <v>73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30">
        <f t="shared" si="0"/>
        <v>0</v>
      </c>
      <c r="AE31" s="130">
        <f t="shared" si="1"/>
        <v>0</v>
      </c>
      <c r="AF31" s="131">
        <f t="shared" si="2"/>
        <v>0</v>
      </c>
      <c r="AG31" s="2"/>
      <c r="AH31" s="52">
        <v>10</v>
      </c>
      <c r="AI31" s="90">
        <v>71</v>
      </c>
    </row>
    <row r="32" spans="2:35" ht="63" customHeight="1">
      <c r="B32" s="194"/>
      <c r="C32" s="197"/>
      <c r="D32" s="29" t="s">
        <v>173</v>
      </c>
      <c r="E32" s="35">
        <v>104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30">
        <f t="shared" si="0"/>
        <v>0</v>
      </c>
      <c r="AE32" s="130">
        <f t="shared" si="1"/>
        <v>0</v>
      </c>
      <c r="AF32" s="131">
        <f t="shared" si="2"/>
        <v>0</v>
      </c>
      <c r="AG32" s="2"/>
      <c r="AH32" s="52">
        <v>11</v>
      </c>
      <c r="AI32" s="90">
        <v>72</v>
      </c>
    </row>
    <row r="33" spans="2:35" ht="63" customHeight="1">
      <c r="B33" s="194"/>
      <c r="C33" s="197"/>
      <c r="D33" s="29" t="s">
        <v>174</v>
      </c>
      <c r="E33" s="35">
        <v>39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30">
        <f t="shared" si="0"/>
        <v>0</v>
      </c>
      <c r="AE33" s="130">
        <f t="shared" si="1"/>
        <v>0</v>
      </c>
      <c r="AF33" s="131">
        <f t="shared" si="2"/>
        <v>0</v>
      </c>
      <c r="AG33" s="2"/>
      <c r="AH33" s="52">
        <v>12</v>
      </c>
      <c r="AI33" s="90">
        <v>73</v>
      </c>
    </row>
    <row r="34" spans="2:35" ht="63" customHeight="1">
      <c r="B34" s="194"/>
      <c r="C34" s="197"/>
      <c r="D34" s="29" t="s">
        <v>141</v>
      </c>
      <c r="E34" s="79" t="s">
        <v>142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79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30">
        <f t="shared" si="0"/>
        <v>0</v>
      </c>
      <c r="AE34" s="130">
        <f t="shared" si="1"/>
        <v>0</v>
      </c>
      <c r="AF34" s="131">
        <f t="shared" si="2"/>
        <v>0</v>
      </c>
      <c r="AG34" s="2"/>
      <c r="AH34" s="52">
        <v>13</v>
      </c>
      <c r="AI34" s="90">
        <v>74</v>
      </c>
    </row>
    <row r="35" spans="2:35" ht="63" customHeight="1">
      <c r="B35" s="194"/>
      <c r="C35" s="197"/>
      <c r="D35" s="29" t="s">
        <v>77</v>
      </c>
      <c r="E35" s="80">
        <v>43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30">
        <f t="shared" si="0"/>
        <v>0</v>
      </c>
      <c r="AE35" s="130">
        <f t="shared" si="1"/>
        <v>0</v>
      </c>
      <c r="AF35" s="131">
        <f t="shared" si="2"/>
        <v>0</v>
      </c>
      <c r="AG35" s="2"/>
      <c r="AH35" s="52">
        <v>14</v>
      </c>
      <c r="AI35" s="90">
        <v>75</v>
      </c>
    </row>
    <row r="36" spans="2:35" ht="63" customHeight="1">
      <c r="B36" s="194"/>
      <c r="C36" s="197"/>
      <c r="D36" s="29" t="s">
        <v>175</v>
      </c>
      <c r="E36" s="35">
        <v>36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30">
        <f t="shared" si="0"/>
        <v>0</v>
      </c>
      <c r="AE36" s="130">
        <f t="shared" si="1"/>
        <v>0</v>
      </c>
      <c r="AF36" s="131">
        <f t="shared" si="2"/>
        <v>0</v>
      </c>
      <c r="AG36" s="2"/>
      <c r="AH36" s="52">
        <v>15</v>
      </c>
      <c r="AI36" s="90">
        <v>76</v>
      </c>
    </row>
    <row r="37" spans="2:35" ht="63" customHeight="1">
      <c r="B37" s="194"/>
      <c r="C37" s="197"/>
      <c r="D37" s="29" t="s">
        <v>79</v>
      </c>
      <c r="E37" s="35">
        <v>72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30">
        <f t="shared" si="0"/>
        <v>0</v>
      </c>
      <c r="AE37" s="130">
        <f t="shared" si="1"/>
        <v>0</v>
      </c>
      <c r="AF37" s="131">
        <f t="shared" si="2"/>
        <v>0</v>
      </c>
      <c r="AG37" s="2"/>
      <c r="AH37" s="52">
        <v>16</v>
      </c>
      <c r="AI37" s="90">
        <v>77</v>
      </c>
    </row>
    <row r="38" spans="2:35" ht="63" customHeight="1">
      <c r="B38" s="194"/>
      <c r="C38" s="197"/>
      <c r="D38" s="29" t="s">
        <v>176</v>
      </c>
      <c r="E38" s="35">
        <v>68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30">
        <f t="shared" si="0"/>
        <v>0</v>
      </c>
      <c r="AE38" s="130">
        <f t="shared" si="1"/>
        <v>0</v>
      </c>
      <c r="AF38" s="131">
        <f t="shared" si="2"/>
        <v>0</v>
      </c>
      <c r="AG38" s="2"/>
      <c r="AH38" s="52">
        <v>17</v>
      </c>
      <c r="AI38" s="90">
        <v>78</v>
      </c>
    </row>
    <row r="39" spans="2:35" ht="63" customHeight="1">
      <c r="B39" s="194"/>
      <c r="C39" s="197"/>
      <c r="D39" s="29" t="s">
        <v>80</v>
      </c>
      <c r="E39" s="35">
        <v>105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30">
        <f t="shared" si="0"/>
        <v>0</v>
      </c>
      <c r="AE39" s="130">
        <f t="shared" si="1"/>
        <v>0</v>
      </c>
      <c r="AF39" s="131">
        <f t="shared" si="2"/>
        <v>0</v>
      </c>
      <c r="AG39" s="2"/>
      <c r="AH39" s="52">
        <v>18</v>
      </c>
      <c r="AI39" s="90">
        <v>79</v>
      </c>
    </row>
    <row r="40" spans="2:35" ht="63" customHeight="1">
      <c r="B40" s="194"/>
      <c r="C40" s="197"/>
      <c r="D40" s="29" t="s">
        <v>177</v>
      </c>
      <c r="E40" s="35">
        <v>71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30">
        <f t="shared" si="0"/>
        <v>0</v>
      </c>
      <c r="AE40" s="130">
        <f t="shared" si="1"/>
        <v>0</v>
      </c>
      <c r="AF40" s="131">
        <f t="shared" si="2"/>
        <v>0</v>
      </c>
      <c r="AG40" s="2"/>
      <c r="AH40" s="52">
        <v>19</v>
      </c>
      <c r="AI40" s="90">
        <v>80</v>
      </c>
    </row>
    <row r="41" spans="2:35" ht="63" customHeight="1" thickBot="1">
      <c r="B41" s="194"/>
      <c r="C41" s="197"/>
      <c r="D41" s="29" t="s">
        <v>210</v>
      </c>
      <c r="E41" s="35">
        <v>181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30">
        <f t="shared" si="0"/>
        <v>0</v>
      </c>
      <c r="AE41" s="130">
        <f t="shared" si="1"/>
        <v>0</v>
      </c>
      <c r="AF41" s="131">
        <f t="shared" si="2"/>
        <v>0</v>
      </c>
      <c r="AG41" s="2"/>
      <c r="AH41" s="52">
        <v>20</v>
      </c>
      <c r="AI41" s="90">
        <v>81</v>
      </c>
    </row>
    <row r="42" spans="2:35" ht="63" customHeight="1">
      <c r="B42" s="193" t="s">
        <v>191</v>
      </c>
      <c r="C42" s="196"/>
      <c r="D42" s="38" t="s">
        <v>203</v>
      </c>
      <c r="E42" s="28">
        <v>144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41">
        <f t="shared" si="0"/>
        <v>0</v>
      </c>
      <c r="AE42" s="141">
        <f t="shared" si="1"/>
        <v>0</v>
      </c>
      <c r="AF42" s="142">
        <f t="shared" si="2"/>
        <v>0</v>
      </c>
      <c r="AG42" s="2"/>
      <c r="AH42" s="52">
        <v>21</v>
      </c>
      <c r="AI42" s="90">
        <v>82</v>
      </c>
    </row>
    <row r="43" spans="2:35" ht="63" customHeight="1">
      <c r="B43" s="194"/>
      <c r="C43" s="197"/>
      <c r="D43" s="29" t="s">
        <v>204</v>
      </c>
      <c r="E43" s="30">
        <v>145</v>
      </c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30">
        <f t="shared" si="0"/>
        <v>0</v>
      </c>
      <c r="AE43" s="130">
        <f t="shared" si="1"/>
        <v>0</v>
      </c>
      <c r="AF43" s="131">
        <f t="shared" si="2"/>
        <v>0</v>
      </c>
      <c r="AG43" s="2"/>
      <c r="AH43" s="52">
        <v>22</v>
      </c>
      <c r="AI43" s="90">
        <v>83</v>
      </c>
    </row>
    <row r="44" spans="2:35" ht="63" customHeight="1">
      <c r="B44" s="194"/>
      <c r="C44" s="197"/>
      <c r="D44" s="29" t="s">
        <v>125</v>
      </c>
      <c r="E44" s="35">
        <v>69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30">
        <f t="shared" si="0"/>
        <v>0</v>
      </c>
      <c r="AE44" s="130">
        <f t="shared" si="1"/>
        <v>0</v>
      </c>
      <c r="AF44" s="131">
        <f t="shared" si="2"/>
        <v>0</v>
      </c>
      <c r="AG44" s="2"/>
      <c r="AH44" s="52">
        <v>23</v>
      </c>
      <c r="AI44" s="90">
        <v>84</v>
      </c>
    </row>
    <row r="45" spans="2:35" ht="63" customHeight="1">
      <c r="B45" s="194"/>
      <c r="C45" s="197"/>
      <c r="D45" s="29" t="s">
        <v>113</v>
      </c>
      <c r="E45" s="31" t="s">
        <v>119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55">
        <f t="shared" si="0"/>
        <v>0</v>
      </c>
      <c r="AE45" s="150">
        <f t="shared" si="1"/>
        <v>0</v>
      </c>
      <c r="AF45" s="131">
        <f t="shared" si="2"/>
        <v>0</v>
      </c>
      <c r="AG45" s="2"/>
      <c r="AH45" s="52">
        <v>24</v>
      </c>
      <c r="AI45" s="90">
        <v>85</v>
      </c>
    </row>
    <row r="46" spans="2:35" ht="63" customHeight="1" thickBot="1">
      <c r="B46" s="195"/>
      <c r="C46" s="198"/>
      <c r="D46" s="32" t="s">
        <v>126</v>
      </c>
      <c r="E46" s="33">
        <v>74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56">
        <f t="shared" si="0"/>
        <v>0</v>
      </c>
      <c r="AE46" s="147">
        <f t="shared" si="1"/>
        <v>0</v>
      </c>
      <c r="AF46" s="148">
        <f t="shared" si="2"/>
        <v>0</v>
      </c>
      <c r="AG46" s="2"/>
      <c r="AH46" s="52">
        <v>25</v>
      </c>
      <c r="AI46" s="90">
        <v>86</v>
      </c>
    </row>
    <row r="47" spans="2:35" ht="63" customHeight="1">
      <c r="B47" s="193" t="s">
        <v>178</v>
      </c>
      <c r="C47" s="196"/>
      <c r="D47" s="38" t="s">
        <v>185</v>
      </c>
      <c r="E47" s="39">
        <v>64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41">
        <f t="shared" si="0"/>
        <v>0</v>
      </c>
      <c r="AE47" s="141">
        <f t="shared" si="1"/>
        <v>0</v>
      </c>
      <c r="AF47" s="142">
        <f t="shared" si="2"/>
        <v>0</v>
      </c>
      <c r="AG47" s="2"/>
      <c r="AH47" s="52">
        <v>26</v>
      </c>
      <c r="AI47" s="90">
        <v>87</v>
      </c>
    </row>
    <row r="48" spans="2:35" ht="63" customHeight="1">
      <c r="B48" s="194"/>
      <c r="C48" s="197"/>
      <c r="D48" s="29" t="s">
        <v>186</v>
      </c>
      <c r="E48" s="30">
        <v>66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30">
        <f t="shared" si="0"/>
        <v>0</v>
      </c>
      <c r="AE48" s="130">
        <f t="shared" si="1"/>
        <v>0</v>
      </c>
      <c r="AF48" s="131">
        <f t="shared" si="2"/>
        <v>0</v>
      </c>
      <c r="AG48" s="2"/>
      <c r="AH48" s="52">
        <v>27</v>
      </c>
      <c r="AI48" s="90">
        <v>88</v>
      </c>
    </row>
    <row r="49" spans="2:35" ht="63" customHeight="1">
      <c r="B49" s="194"/>
      <c r="C49" s="197"/>
      <c r="D49" s="29" t="s">
        <v>187</v>
      </c>
      <c r="E49" s="30">
        <v>98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30">
        <f t="shared" si="0"/>
        <v>0</v>
      </c>
      <c r="AE49" s="130">
        <f t="shared" si="1"/>
        <v>0</v>
      </c>
      <c r="AF49" s="131">
        <f t="shared" si="2"/>
        <v>0</v>
      </c>
      <c r="AG49" s="2"/>
      <c r="AH49" s="52">
        <v>28</v>
      </c>
      <c r="AI49" s="90">
        <v>89</v>
      </c>
    </row>
    <row r="50" spans="2:35" ht="63" customHeight="1" thickBot="1">
      <c r="B50" s="195"/>
      <c r="C50" s="198"/>
      <c r="D50" s="32" t="s">
        <v>208</v>
      </c>
      <c r="E50" s="33">
        <v>147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56">
        <f t="shared" si="0"/>
        <v>0</v>
      </c>
      <c r="AE50" s="147">
        <f t="shared" si="1"/>
        <v>0</v>
      </c>
      <c r="AF50" s="148">
        <f t="shared" si="2"/>
        <v>0</v>
      </c>
      <c r="AG50" s="2"/>
      <c r="AH50" s="52">
        <v>29</v>
      </c>
      <c r="AI50" s="90">
        <v>90</v>
      </c>
    </row>
    <row r="51" spans="4:32" ht="33" customHeight="1">
      <c r="D51" s="59" t="s">
        <v>143</v>
      </c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4:32" ht="33" customHeight="1">
      <c r="D52" s="64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6:7" ht="30.75" customHeight="1" thickBot="1">
      <c r="F53" s="4"/>
      <c r="G53" s="4"/>
    </row>
    <row r="54" spans="2:33" ht="58.5" customHeight="1">
      <c r="B54" s="181" t="s">
        <v>15</v>
      </c>
      <c r="C54" s="182"/>
      <c r="D54" s="63"/>
      <c r="E54" s="187" t="s">
        <v>190</v>
      </c>
      <c r="F54" s="213" t="s">
        <v>16</v>
      </c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5"/>
      <c r="AD54" s="205" t="s">
        <v>17</v>
      </c>
      <c r="AE54" s="182"/>
      <c r="AF54" s="210" t="s">
        <v>18</v>
      </c>
      <c r="AG54" s="2"/>
    </row>
    <row r="55" spans="2:32" ht="58.5" customHeight="1">
      <c r="B55" s="183"/>
      <c r="C55" s="184"/>
      <c r="D55" s="199"/>
      <c r="E55" s="188"/>
      <c r="F55" s="191" t="s">
        <v>19</v>
      </c>
      <c r="G55" s="192"/>
      <c r="H55" s="201" t="s">
        <v>20</v>
      </c>
      <c r="I55" s="202"/>
      <c r="J55" s="201" t="s">
        <v>21</v>
      </c>
      <c r="K55" s="202"/>
      <c r="L55" s="203" t="s">
        <v>22</v>
      </c>
      <c r="M55" s="204"/>
      <c r="N55" s="191" t="s">
        <v>23</v>
      </c>
      <c r="O55" s="192"/>
      <c r="P55" s="191" t="s">
        <v>24</v>
      </c>
      <c r="Q55" s="192"/>
      <c r="R55" s="191" t="s">
        <v>25</v>
      </c>
      <c r="S55" s="192"/>
      <c r="T55" s="191" t="s">
        <v>26</v>
      </c>
      <c r="U55" s="192"/>
      <c r="V55" s="191" t="s">
        <v>27</v>
      </c>
      <c r="W55" s="192"/>
      <c r="X55" s="191" t="s">
        <v>28</v>
      </c>
      <c r="Y55" s="192"/>
      <c r="Z55" s="191" t="s">
        <v>29</v>
      </c>
      <c r="AA55" s="192"/>
      <c r="AB55" s="191" t="s">
        <v>30</v>
      </c>
      <c r="AC55" s="192"/>
      <c r="AD55" s="206"/>
      <c r="AE55" s="207"/>
      <c r="AF55" s="211"/>
    </row>
    <row r="56" spans="2:32" ht="58.5" customHeight="1" thickBot="1">
      <c r="B56" s="185"/>
      <c r="C56" s="186"/>
      <c r="D56" s="200"/>
      <c r="E56" s="189"/>
      <c r="F56" s="34" t="s">
        <v>31</v>
      </c>
      <c r="G56" s="34" t="s">
        <v>32</v>
      </c>
      <c r="H56" s="34" t="s">
        <v>31</v>
      </c>
      <c r="I56" s="34" t="s">
        <v>32</v>
      </c>
      <c r="J56" s="34" t="s">
        <v>31</v>
      </c>
      <c r="K56" s="34" t="s">
        <v>32</v>
      </c>
      <c r="L56" s="34" t="s">
        <v>31</v>
      </c>
      <c r="M56" s="34" t="s">
        <v>32</v>
      </c>
      <c r="N56" s="34" t="s">
        <v>31</v>
      </c>
      <c r="O56" s="34" t="s">
        <v>32</v>
      </c>
      <c r="P56" s="34" t="s">
        <v>31</v>
      </c>
      <c r="Q56" s="34" t="s">
        <v>32</v>
      </c>
      <c r="R56" s="34" t="s">
        <v>31</v>
      </c>
      <c r="S56" s="34" t="s">
        <v>32</v>
      </c>
      <c r="T56" s="34" t="s">
        <v>31</v>
      </c>
      <c r="U56" s="34" t="s">
        <v>32</v>
      </c>
      <c r="V56" s="34" t="s">
        <v>31</v>
      </c>
      <c r="W56" s="34" t="s">
        <v>32</v>
      </c>
      <c r="X56" s="34" t="s">
        <v>31</v>
      </c>
      <c r="Y56" s="34" t="s">
        <v>32</v>
      </c>
      <c r="Z56" s="34" t="s">
        <v>31</v>
      </c>
      <c r="AA56" s="34" t="s">
        <v>32</v>
      </c>
      <c r="AB56" s="34" t="s">
        <v>31</v>
      </c>
      <c r="AC56" s="34" t="s">
        <v>32</v>
      </c>
      <c r="AD56" s="34" t="s">
        <v>31</v>
      </c>
      <c r="AE56" s="34" t="s">
        <v>32</v>
      </c>
      <c r="AF56" s="211"/>
    </row>
    <row r="57" spans="2:35" ht="63" customHeight="1">
      <c r="B57" s="193" t="s">
        <v>184</v>
      </c>
      <c r="C57" s="196"/>
      <c r="D57" s="29" t="s">
        <v>227</v>
      </c>
      <c r="E57" s="30">
        <v>41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55">
        <f>SUM(F57+H57+J57+L57+N57+P57+R57+T57+V57+X57+Z57+AB57)</f>
        <v>0</v>
      </c>
      <c r="AE57" s="130">
        <f>SUM(G57+I57+K57+M57+O57+Q57+S57+U57+W57+Y57+AA57+AC57)</f>
        <v>0</v>
      </c>
      <c r="AF57" s="131">
        <f>SUM(AD57+AE57)</f>
        <v>0</v>
      </c>
      <c r="AG57" s="2"/>
      <c r="AH57" s="52">
        <v>1</v>
      </c>
      <c r="AI57" s="90">
        <v>91</v>
      </c>
    </row>
    <row r="58" spans="2:35" ht="63" customHeight="1">
      <c r="B58" s="194"/>
      <c r="C58" s="197"/>
      <c r="D58" s="29" t="s">
        <v>209</v>
      </c>
      <c r="E58" s="31">
        <v>148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30">
        <f aca="true" t="shared" si="3" ref="AD58:AD90">SUM(F58+H58+J58+L58+N58+P58+R58+T58+V58+X58+Z58+AB58)</f>
        <v>0</v>
      </c>
      <c r="AE58" s="130">
        <f aca="true" t="shared" si="4" ref="AE58:AE90">SUM(G58+I58+K58+M58+O58+Q58+S58+U58+W58+Y58+AA58+AC58)</f>
        <v>0</v>
      </c>
      <c r="AF58" s="131">
        <f aca="true" t="shared" si="5" ref="AF58:AF90">SUM(AD58+AE58)</f>
        <v>0</v>
      </c>
      <c r="AG58" s="2"/>
      <c r="AH58" s="52">
        <v>2</v>
      </c>
      <c r="AI58" s="90">
        <v>92</v>
      </c>
    </row>
    <row r="59" spans="2:35" ht="63" customHeight="1" thickBot="1">
      <c r="B59" s="195"/>
      <c r="C59" s="198"/>
      <c r="D59" s="32" t="s">
        <v>78</v>
      </c>
      <c r="E59" s="33">
        <v>110</v>
      </c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47">
        <f t="shared" si="3"/>
        <v>0</v>
      </c>
      <c r="AE59" s="147">
        <f t="shared" si="4"/>
        <v>0</v>
      </c>
      <c r="AF59" s="148">
        <f t="shared" si="5"/>
        <v>0</v>
      </c>
      <c r="AG59" s="2"/>
      <c r="AH59" s="52">
        <v>3</v>
      </c>
      <c r="AI59" s="90">
        <v>93</v>
      </c>
    </row>
    <row r="60" spans="2:35" ht="63" customHeight="1">
      <c r="B60" s="193" t="s">
        <v>82</v>
      </c>
      <c r="C60" s="196"/>
      <c r="D60" s="38" t="s">
        <v>83</v>
      </c>
      <c r="E60" s="28">
        <v>48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41">
        <f t="shared" si="3"/>
        <v>0</v>
      </c>
      <c r="AE60" s="141">
        <f t="shared" si="4"/>
        <v>0</v>
      </c>
      <c r="AF60" s="142">
        <f t="shared" si="5"/>
        <v>0</v>
      </c>
      <c r="AH60" s="52">
        <v>4</v>
      </c>
      <c r="AI60" s="90">
        <v>94</v>
      </c>
    </row>
    <row r="61" spans="2:35" ht="63" customHeight="1">
      <c r="B61" s="194"/>
      <c r="C61" s="197"/>
      <c r="D61" s="29" t="s">
        <v>136</v>
      </c>
      <c r="E61" s="30">
        <v>127</v>
      </c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15"/>
      <c r="AC61" s="115"/>
      <c r="AD61" s="130">
        <f t="shared" si="3"/>
        <v>0</v>
      </c>
      <c r="AE61" s="130">
        <f t="shared" si="4"/>
        <v>0</v>
      </c>
      <c r="AF61" s="131">
        <f t="shared" si="5"/>
        <v>0</v>
      </c>
      <c r="AH61" s="52">
        <v>5</v>
      </c>
      <c r="AI61" s="90">
        <v>95</v>
      </c>
    </row>
    <row r="62" spans="2:35" ht="63" customHeight="1">
      <c r="B62" s="194"/>
      <c r="C62" s="197"/>
      <c r="D62" s="29" t="s">
        <v>137</v>
      </c>
      <c r="E62" s="30">
        <v>49</v>
      </c>
      <c r="F62" s="134"/>
      <c r="G62" s="134"/>
      <c r="H62" s="134"/>
      <c r="I62" s="134"/>
      <c r="J62" s="134"/>
      <c r="K62" s="134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30">
        <f t="shared" si="3"/>
        <v>0</v>
      </c>
      <c r="AE62" s="130">
        <f t="shared" si="4"/>
        <v>0</v>
      </c>
      <c r="AF62" s="131">
        <f t="shared" si="5"/>
        <v>0</v>
      </c>
      <c r="AH62" s="52">
        <v>6</v>
      </c>
      <c r="AI62" s="90">
        <v>96</v>
      </c>
    </row>
    <row r="63" spans="2:35" ht="63" customHeight="1">
      <c r="B63" s="194"/>
      <c r="C63" s="197"/>
      <c r="D63" s="29" t="s">
        <v>84</v>
      </c>
      <c r="E63" s="31">
        <v>136</v>
      </c>
      <c r="F63" s="134"/>
      <c r="G63" s="134"/>
      <c r="H63" s="136"/>
      <c r="I63" s="136"/>
      <c r="J63" s="136"/>
      <c r="K63" s="136"/>
      <c r="L63" s="134"/>
      <c r="M63" s="115"/>
      <c r="N63" s="134"/>
      <c r="O63" s="115"/>
      <c r="P63" s="134"/>
      <c r="Q63" s="115"/>
      <c r="R63" s="134"/>
      <c r="S63" s="115"/>
      <c r="T63" s="134"/>
      <c r="U63" s="115"/>
      <c r="V63" s="134"/>
      <c r="W63" s="115"/>
      <c r="X63" s="134"/>
      <c r="Y63" s="134"/>
      <c r="Z63" s="134"/>
      <c r="AA63" s="134"/>
      <c r="AB63" s="134"/>
      <c r="AC63" s="115"/>
      <c r="AD63" s="151">
        <f t="shared" si="3"/>
        <v>0</v>
      </c>
      <c r="AE63" s="130">
        <f t="shared" si="4"/>
        <v>0</v>
      </c>
      <c r="AF63" s="131">
        <f t="shared" si="5"/>
        <v>0</v>
      </c>
      <c r="AH63" s="52">
        <v>7</v>
      </c>
      <c r="AI63" s="90">
        <v>97</v>
      </c>
    </row>
    <row r="64" spans="2:35" ht="63" customHeight="1">
      <c r="B64" s="194"/>
      <c r="C64" s="197"/>
      <c r="D64" s="29" t="s">
        <v>193</v>
      </c>
      <c r="E64" s="30">
        <v>112</v>
      </c>
      <c r="F64" s="114"/>
      <c r="G64" s="114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30">
        <f t="shared" si="3"/>
        <v>0</v>
      </c>
      <c r="AE64" s="130">
        <f t="shared" si="4"/>
        <v>0</v>
      </c>
      <c r="AF64" s="131">
        <f t="shared" si="5"/>
        <v>0</v>
      </c>
      <c r="AH64" s="52">
        <v>8</v>
      </c>
      <c r="AI64" s="90">
        <v>98</v>
      </c>
    </row>
    <row r="65" spans="2:35" ht="63" customHeight="1">
      <c r="B65" s="194"/>
      <c r="C65" s="197"/>
      <c r="D65" s="29" t="s">
        <v>85</v>
      </c>
      <c r="E65" s="30">
        <v>46</v>
      </c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30">
        <f t="shared" si="3"/>
        <v>0</v>
      </c>
      <c r="AE65" s="130">
        <f t="shared" si="4"/>
        <v>0</v>
      </c>
      <c r="AF65" s="131">
        <f t="shared" si="5"/>
        <v>0</v>
      </c>
      <c r="AH65" s="52">
        <v>9</v>
      </c>
      <c r="AI65" s="90">
        <v>99</v>
      </c>
    </row>
    <row r="66" spans="2:35" ht="60" customHeight="1">
      <c r="B66" s="194"/>
      <c r="C66" s="197"/>
      <c r="D66" s="29" t="s">
        <v>86</v>
      </c>
      <c r="E66" s="30">
        <v>47</v>
      </c>
      <c r="F66" s="134"/>
      <c r="G66" s="134"/>
      <c r="H66" s="134"/>
      <c r="I66" s="134"/>
      <c r="J66" s="134"/>
      <c r="K66" s="134"/>
      <c r="L66" s="134"/>
      <c r="M66" s="134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30">
        <f t="shared" si="3"/>
        <v>0</v>
      </c>
      <c r="AE66" s="130">
        <f t="shared" si="4"/>
        <v>0</v>
      </c>
      <c r="AF66" s="131">
        <f t="shared" si="5"/>
        <v>0</v>
      </c>
      <c r="AH66" s="52">
        <v>10</v>
      </c>
      <c r="AI66" s="90">
        <v>100</v>
      </c>
    </row>
    <row r="67" spans="2:35" ht="60" customHeight="1">
      <c r="B67" s="194"/>
      <c r="C67" s="197"/>
      <c r="D67" s="29" t="s">
        <v>87</v>
      </c>
      <c r="E67" s="30">
        <v>51</v>
      </c>
      <c r="F67" s="134"/>
      <c r="G67" s="134"/>
      <c r="H67" s="134"/>
      <c r="I67" s="134"/>
      <c r="J67" s="134"/>
      <c r="K67" s="134"/>
      <c r="L67" s="134"/>
      <c r="M67" s="134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30">
        <f t="shared" si="3"/>
        <v>0</v>
      </c>
      <c r="AE67" s="130">
        <f t="shared" si="4"/>
        <v>0</v>
      </c>
      <c r="AF67" s="131">
        <f t="shared" si="5"/>
        <v>0</v>
      </c>
      <c r="AH67" s="52">
        <v>11</v>
      </c>
      <c r="AI67" s="90">
        <v>101</v>
      </c>
    </row>
    <row r="68" spans="2:35" ht="60" customHeight="1">
      <c r="B68" s="194"/>
      <c r="C68" s="197"/>
      <c r="D68" s="29" t="s">
        <v>88</v>
      </c>
      <c r="E68" s="31">
        <v>52</v>
      </c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30">
        <f t="shared" si="3"/>
        <v>0</v>
      </c>
      <c r="AE68" s="130">
        <f t="shared" si="4"/>
        <v>0</v>
      </c>
      <c r="AF68" s="131">
        <f t="shared" si="5"/>
        <v>0</v>
      </c>
      <c r="AH68" s="52">
        <v>12</v>
      </c>
      <c r="AI68" s="90">
        <v>102</v>
      </c>
    </row>
    <row r="69" spans="2:35" ht="60" customHeight="1">
      <c r="B69" s="194"/>
      <c r="C69" s="197"/>
      <c r="D69" s="29" t="s">
        <v>89</v>
      </c>
      <c r="E69" s="30">
        <v>54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30">
        <f t="shared" si="3"/>
        <v>0</v>
      </c>
      <c r="AE69" s="130">
        <f t="shared" si="4"/>
        <v>0</v>
      </c>
      <c r="AF69" s="131">
        <f t="shared" si="5"/>
        <v>0</v>
      </c>
      <c r="AH69" s="52">
        <v>13</v>
      </c>
      <c r="AI69" s="90">
        <v>103</v>
      </c>
    </row>
    <row r="70" spans="2:35" ht="63" customHeight="1">
      <c r="B70" s="194"/>
      <c r="C70" s="197"/>
      <c r="D70" s="29" t="s">
        <v>90</v>
      </c>
      <c r="E70" s="30">
        <v>128</v>
      </c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50">
        <f t="shared" si="3"/>
        <v>0</v>
      </c>
      <c r="AE70" s="130">
        <f t="shared" si="4"/>
        <v>0</v>
      </c>
      <c r="AF70" s="131">
        <f t="shared" si="5"/>
        <v>0</v>
      </c>
      <c r="AG70" s="2"/>
      <c r="AH70" s="52">
        <v>14</v>
      </c>
      <c r="AI70" s="90">
        <v>104</v>
      </c>
    </row>
    <row r="71" spans="2:35" ht="63" customHeight="1">
      <c r="B71" s="194"/>
      <c r="C71" s="197"/>
      <c r="D71" s="29" t="s">
        <v>91</v>
      </c>
      <c r="E71" s="30">
        <v>109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55">
        <f t="shared" si="3"/>
        <v>0</v>
      </c>
      <c r="AE71" s="155">
        <f t="shared" si="4"/>
        <v>0</v>
      </c>
      <c r="AF71" s="131">
        <f t="shared" si="5"/>
        <v>0</v>
      </c>
      <c r="AG71" s="2"/>
      <c r="AH71" s="52">
        <v>15</v>
      </c>
      <c r="AI71" s="90">
        <v>105</v>
      </c>
    </row>
    <row r="72" spans="2:35" ht="63" customHeight="1">
      <c r="B72" s="194"/>
      <c r="C72" s="197"/>
      <c r="D72" s="29" t="s">
        <v>198</v>
      </c>
      <c r="E72" s="30">
        <v>111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55">
        <f t="shared" si="3"/>
        <v>0</v>
      </c>
      <c r="AE72" s="155">
        <f t="shared" si="4"/>
        <v>0</v>
      </c>
      <c r="AF72" s="131">
        <f t="shared" si="5"/>
        <v>0</v>
      </c>
      <c r="AG72" s="2"/>
      <c r="AH72" s="52">
        <v>16</v>
      </c>
      <c r="AI72" s="90">
        <v>106</v>
      </c>
    </row>
    <row r="73" spans="2:35" ht="63" customHeight="1">
      <c r="B73" s="194"/>
      <c r="C73" s="197"/>
      <c r="D73" s="29" t="s">
        <v>92</v>
      </c>
      <c r="E73" s="31">
        <v>57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55">
        <f t="shared" si="3"/>
        <v>0</v>
      </c>
      <c r="AE73" s="155">
        <f t="shared" si="4"/>
        <v>0</v>
      </c>
      <c r="AF73" s="131">
        <f t="shared" si="5"/>
        <v>0</v>
      </c>
      <c r="AG73" s="2"/>
      <c r="AH73" s="52">
        <v>17</v>
      </c>
      <c r="AI73" s="90">
        <v>107</v>
      </c>
    </row>
    <row r="74" spans="2:35" ht="63" customHeight="1">
      <c r="B74" s="194"/>
      <c r="C74" s="197"/>
      <c r="D74" s="29" t="s">
        <v>223</v>
      </c>
      <c r="E74" s="31">
        <v>58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55">
        <f t="shared" si="3"/>
        <v>0</v>
      </c>
      <c r="AE74" s="155">
        <f t="shared" si="4"/>
        <v>0</v>
      </c>
      <c r="AF74" s="131">
        <f t="shared" si="5"/>
        <v>0</v>
      </c>
      <c r="AG74" s="2"/>
      <c r="AH74" s="52">
        <v>18</v>
      </c>
      <c r="AI74" s="90">
        <v>108</v>
      </c>
    </row>
    <row r="75" spans="2:35" ht="63" customHeight="1">
      <c r="B75" s="194"/>
      <c r="C75" s="197"/>
      <c r="D75" s="29" t="s">
        <v>93</v>
      </c>
      <c r="E75" s="31">
        <v>94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55">
        <f t="shared" si="3"/>
        <v>0</v>
      </c>
      <c r="AE75" s="155">
        <f t="shared" si="4"/>
        <v>0</v>
      </c>
      <c r="AF75" s="131">
        <f t="shared" si="5"/>
        <v>0</v>
      </c>
      <c r="AG75" s="2"/>
      <c r="AH75" s="52">
        <v>19</v>
      </c>
      <c r="AI75" s="90">
        <v>109</v>
      </c>
    </row>
    <row r="76" spans="2:35" ht="63" customHeight="1">
      <c r="B76" s="194"/>
      <c r="C76" s="197"/>
      <c r="D76" s="29" t="s">
        <v>94</v>
      </c>
      <c r="E76" s="30">
        <v>107</v>
      </c>
      <c r="F76" s="134"/>
      <c r="G76" s="134"/>
      <c r="H76" s="136"/>
      <c r="I76" s="136"/>
      <c r="J76" s="136"/>
      <c r="K76" s="136"/>
      <c r="L76" s="134"/>
      <c r="M76" s="115"/>
      <c r="N76" s="134"/>
      <c r="O76" s="115"/>
      <c r="P76" s="134"/>
      <c r="Q76" s="115"/>
      <c r="R76" s="134"/>
      <c r="S76" s="115"/>
      <c r="T76" s="134"/>
      <c r="U76" s="115"/>
      <c r="V76" s="134"/>
      <c r="W76" s="115"/>
      <c r="X76" s="134"/>
      <c r="Y76" s="134"/>
      <c r="Z76" s="134"/>
      <c r="AA76" s="134"/>
      <c r="AB76" s="134"/>
      <c r="AC76" s="115"/>
      <c r="AD76" s="151">
        <f t="shared" si="3"/>
        <v>0</v>
      </c>
      <c r="AE76" s="150">
        <f t="shared" si="4"/>
        <v>0</v>
      </c>
      <c r="AF76" s="131">
        <f t="shared" si="5"/>
        <v>0</v>
      </c>
      <c r="AG76" s="2"/>
      <c r="AH76" s="52">
        <v>20</v>
      </c>
      <c r="AI76" s="90">
        <v>110</v>
      </c>
    </row>
    <row r="77" spans="2:35" ht="63" customHeight="1">
      <c r="B77" s="194"/>
      <c r="C77" s="197"/>
      <c r="D77" s="29" t="s">
        <v>179</v>
      </c>
      <c r="E77" s="30">
        <v>91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55">
        <f t="shared" si="3"/>
        <v>0</v>
      </c>
      <c r="AE77" s="155">
        <f t="shared" si="4"/>
        <v>0</v>
      </c>
      <c r="AF77" s="131">
        <f t="shared" si="5"/>
        <v>0</v>
      </c>
      <c r="AG77" s="2"/>
      <c r="AH77" s="52">
        <v>21</v>
      </c>
      <c r="AI77" s="90">
        <v>111</v>
      </c>
    </row>
    <row r="78" spans="2:35" ht="63" customHeight="1">
      <c r="B78" s="194"/>
      <c r="C78" s="197"/>
      <c r="D78" s="29" t="s">
        <v>97</v>
      </c>
      <c r="E78" s="31">
        <v>151</v>
      </c>
      <c r="F78" s="134"/>
      <c r="G78" s="134"/>
      <c r="H78" s="136"/>
      <c r="I78" s="136"/>
      <c r="J78" s="136"/>
      <c r="K78" s="136"/>
      <c r="L78" s="134"/>
      <c r="M78" s="134"/>
      <c r="N78" s="134"/>
      <c r="O78" s="134"/>
      <c r="P78" s="134"/>
      <c r="Q78" s="134"/>
      <c r="R78" s="115"/>
      <c r="S78" s="134"/>
      <c r="T78" s="115"/>
      <c r="U78" s="134"/>
      <c r="V78" s="115"/>
      <c r="W78" s="134"/>
      <c r="X78" s="114"/>
      <c r="Y78" s="134"/>
      <c r="Z78" s="114"/>
      <c r="AA78" s="134"/>
      <c r="AB78" s="115"/>
      <c r="AC78" s="134"/>
      <c r="AD78" s="155">
        <f t="shared" si="3"/>
        <v>0</v>
      </c>
      <c r="AE78" s="151">
        <f t="shared" si="4"/>
        <v>0</v>
      </c>
      <c r="AF78" s="131">
        <f t="shared" si="5"/>
        <v>0</v>
      </c>
      <c r="AG78" s="2"/>
      <c r="AH78" s="52">
        <v>22</v>
      </c>
      <c r="AI78" s="90">
        <v>112</v>
      </c>
    </row>
    <row r="79" spans="2:35" ht="63" customHeight="1">
      <c r="B79" s="194"/>
      <c r="C79" s="197"/>
      <c r="D79" s="29" t="s">
        <v>180</v>
      </c>
      <c r="E79" s="31">
        <v>152</v>
      </c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55">
        <f t="shared" si="3"/>
        <v>0</v>
      </c>
      <c r="AE79" s="155">
        <f t="shared" si="4"/>
        <v>0</v>
      </c>
      <c r="AF79" s="158">
        <f t="shared" si="5"/>
        <v>0</v>
      </c>
      <c r="AG79" s="2"/>
      <c r="AH79" s="52">
        <v>23</v>
      </c>
      <c r="AI79" s="90">
        <v>113</v>
      </c>
    </row>
    <row r="80" spans="2:35" ht="63" customHeight="1">
      <c r="B80" s="194"/>
      <c r="C80" s="197"/>
      <c r="D80" s="29" t="s">
        <v>95</v>
      </c>
      <c r="E80" s="31">
        <v>106</v>
      </c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55">
        <f t="shared" si="3"/>
        <v>0</v>
      </c>
      <c r="AE80" s="155">
        <f t="shared" si="4"/>
        <v>0</v>
      </c>
      <c r="AF80" s="158">
        <f t="shared" si="5"/>
        <v>0</v>
      </c>
      <c r="AG80" s="2"/>
      <c r="AH80" s="52">
        <v>24</v>
      </c>
      <c r="AI80" s="90">
        <v>114</v>
      </c>
    </row>
    <row r="81" spans="2:35" ht="63" customHeight="1">
      <c r="B81" s="194"/>
      <c r="C81" s="197"/>
      <c r="D81" s="29" t="s">
        <v>127</v>
      </c>
      <c r="E81" s="31">
        <v>153</v>
      </c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55">
        <f t="shared" si="3"/>
        <v>0</v>
      </c>
      <c r="AE81" s="155">
        <f t="shared" si="4"/>
        <v>0</v>
      </c>
      <c r="AF81" s="158">
        <f t="shared" si="5"/>
        <v>0</v>
      </c>
      <c r="AG81" s="2"/>
      <c r="AH81" s="52">
        <v>25</v>
      </c>
      <c r="AI81" s="90">
        <v>115</v>
      </c>
    </row>
    <row r="82" spans="2:35" ht="63" customHeight="1">
      <c r="B82" s="194"/>
      <c r="C82" s="197"/>
      <c r="D82" s="29" t="s">
        <v>181</v>
      </c>
      <c r="E82" s="31">
        <v>174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>
        <f t="shared" si="3"/>
        <v>0</v>
      </c>
      <c r="AE82" s="159">
        <f t="shared" si="4"/>
        <v>0</v>
      </c>
      <c r="AF82" s="160">
        <f t="shared" si="5"/>
        <v>0</v>
      </c>
      <c r="AG82" s="2"/>
      <c r="AH82" s="52">
        <v>26</v>
      </c>
      <c r="AI82" s="90">
        <v>116</v>
      </c>
    </row>
    <row r="83" spans="2:35" ht="63" customHeight="1">
      <c r="B83" s="194"/>
      <c r="C83" s="197"/>
      <c r="D83" s="29" t="s">
        <v>114</v>
      </c>
      <c r="E83" s="31">
        <v>125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>
        <f t="shared" si="3"/>
        <v>0</v>
      </c>
      <c r="AE83" s="159">
        <f t="shared" si="4"/>
        <v>0</v>
      </c>
      <c r="AF83" s="160">
        <f t="shared" si="5"/>
        <v>0</v>
      </c>
      <c r="AG83" s="2"/>
      <c r="AH83" s="52">
        <v>27</v>
      </c>
      <c r="AI83" s="90">
        <v>117</v>
      </c>
    </row>
    <row r="84" spans="2:35" ht="63" customHeight="1">
      <c r="B84" s="194"/>
      <c r="C84" s="197"/>
      <c r="D84" s="29" t="s">
        <v>194</v>
      </c>
      <c r="E84" s="31">
        <v>149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>
        <f t="shared" si="3"/>
        <v>0</v>
      </c>
      <c r="AE84" s="159">
        <f t="shared" si="4"/>
        <v>0</v>
      </c>
      <c r="AF84" s="160">
        <f t="shared" si="5"/>
        <v>0</v>
      </c>
      <c r="AG84" s="2"/>
      <c r="AH84" s="52">
        <v>28</v>
      </c>
      <c r="AI84" s="90">
        <v>118</v>
      </c>
    </row>
    <row r="85" spans="2:35" ht="63" customHeight="1" thickBot="1">
      <c r="B85" s="195"/>
      <c r="C85" s="198"/>
      <c r="D85" s="29" t="s">
        <v>96</v>
      </c>
      <c r="E85" s="31">
        <v>150</v>
      </c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50">
        <f t="shared" si="3"/>
        <v>0</v>
      </c>
      <c r="AE85" s="150">
        <f t="shared" si="4"/>
        <v>0</v>
      </c>
      <c r="AF85" s="131">
        <f t="shared" si="5"/>
        <v>0</v>
      </c>
      <c r="AG85" s="2"/>
      <c r="AH85" s="52">
        <v>29</v>
      </c>
      <c r="AI85" s="90">
        <v>119</v>
      </c>
    </row>
    <row r="86" spans="2:35" ht="63" customHeight="1">
      <c r="B86" s="236" t="s">
        <v>98</v>
      </c>
      <c r="C86" s="237"/>
      <c r="D86" s="38" t="s">
        <v>99</v>
      </c>
      <c r="E86" s="39">
        <v>114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41">
        <f t="shared" si="3"/>
        <v>0</v>
      </c>
      <c r="AE86" s="141">
        <f t="shared" si="4"/>
        <v>0</v>
      </c>
      <c r="AF86" s="142">
        <f t="shared" si="5"/>
        <v>0</v>
      </c>
      <c r="AG86" s="2"/>
      <c r="AH86" s="52">
        <v>30</v>
      </c>
      <c r="AI86" s="90">
        <v>120</v>
      </c>
    </row>
    <row r="87" spans="2:35" ht="63" customHeight="1">
      <c r="B87" s="238"/>
      <c r="C87" s="239"/>
      <c r="D87" s="29" t="s">
        <v>100</v>
      </c>
      <c r="E87" s="30">
        <v>115</v>
      </c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50">
        <f t="shared" si="3"/>
        <v>0</v>
      </c>
      <c r="AE87" s="150">
        <f t="shared" si="4"/>
        <v>0</v>
      </c>
      <c r="AF87" s="131">
        <f t="shared" si="5"/>
        <v>0</v>
      </c>
      <c r="AG87" s="2"/>
      <c r="AH87" s="52">
        <v>31</v>
      </c>
      <c r="AI87" s="90">
        <v>121</v>
      </c>
    </row>
    <row r="88" spans="2:35" ht="63" customHeight="1">
      <c r="B88" s="238"/>
      <c r="C88" s="239"/>
      <c r="D88" s="29" t="s">
        <v>101</v>
      </c>
      <c r="E88" s="30">
        <v>116</v>
      </c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50">
        <f t="shared" si="3"/>
        <v>0</v>
      </c>
      <c r="AE88" s="150">
        <f t="shared" si="4"/>
        <v>0</v>
      </c>
      <c r="AF88" s="131">
        <f t="shared" si="5"/>
        <v>0</v>
      </c>
      <c r="AG88" s="2"/>
      <c r="AH88" s="52">
        <v>32</v>
      </c>
      <c r="AI88" s="90">
        <v>122</v>
      </c>
    </row>
    <row r="89" spans="2:35" ht="63" customHeight="1">
      <c r="B89" s="240"/>
      <c r="C89" s="241"/>
      <c r="D89" s="42" t="s">
        <v>211</v>
      </c>
      <c r="E89" s="43">
        <v>135</v>
      </c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3">
        <f t="shared" si="3"/>
        <v>0</v>
      </c>
      <c r="AE89" s="163">
        <f t="shared" si="4"/>
        <v>0</v>
      </c>
      <c r="AF89" s="146">
        <f t="shared" si="5"/>
        <v>0</v>
      </c>
      <c r="AG89" s="2"/>
      <c r="AH89" s="52">
        <v>33</v>
      </c>
      <c r="AI89" s="90">
        <v>123</v>
      </c>
    </row>
    <row r="90" spans="2:35" ht="63" customHeight="1" thickBot="1">
      <c r="B90" s="242"/>
      <c r="C90" s="243"/>
      <c r="D90" s="32" t="s">
        <v>112</v>
      </c>
      <c r="E90" s="51" t="s">
        <v>118</v>
      </c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4">
        <f t="shared" si="3"/>
        <v>0</v>
      </c>
      <c r="AE90" s="164">
        <f t="shared" si="4"/>
        <v>0</v>
      </c>
      <c r="AF90" s="148">
        <f t="shared" si="5"/>
        <v>0</v>
      </c>
      <c r="AG90" s="2"/>
      <c r="AH90" s="52">
        <v>34</v>
      </c>
      <c r="AI90" s="90">
        <v>124</v>
      </c>
    </row>
    <row r="91" spans="4:32" ht="33" customHeight="1">
      <c r="D91" s="59" t="s">
        <v>143</v>
      </c>
      <c r="E91" s="26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4:32" ht="33" customHeight="1">
      <c r="D92" s="64"/>
      <c r="E92" s="26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ht="33" customHeight="1"/>
    <row r="94" ht="24.75" customHeight="1"/>
    <row r="95" ht="24.75" customHeight="1"/>
    <row r="96" ht="24.75" customHeight="1"/>
    <row r="97" ht="24.75" customHeight="1"/>
    <row r="98" ht="24.75" customHeight="1"/>
    <row r="99" ht="12.75" customHeight="1"/>
    <row r="100" ht="24.75" customHeight="1"/>
    <row r="101" ht="33.75" customHeight="1"/>
    <row r="102" ht="33.75" customHeight="1"/>
    <row r="103" ht="12.75"/>
    <row r="104" ht="60.75" customHeight="1"/>
    <row r="105" ht="33.75" customHeight="1"/>
    <row r="106" ht="51.75" customHeight="1"/>
    <row r="107" ht="33.75" customHeight="1"/>
    <row r="108" ht="42.75" customHeight="1"/>
    <row r="109" ht="33.75" customHeight="1"/>
    <row r="110" ht="33.75" customHeight="1"/>
    <row r="111" ht="58.5" customHeight="1"/>
    <row r="112" ht="58.5" customHeight="1"/>
    <row r="113" ht="58.5" customHeight="1"/>
    <row r="114" ht="63" customHeight="1"/>
    <row r="115" ht="63" customHeight="1"/>
    <row r="116" ht="60" customHeight="1"/>
    <row r="117" ht="60" customHeight="1"/>
    <row r="118" ht="60" customHeight="1"/>
    <row r="119" ht="60" customHeight="1"/>
    <row r="120" ht="60" customHeight="1"/>
    <row r="121" ht="60" customHeight="1"/>
    <row r="122" ht="60" customHeight="1"/>
    <row r="123" ht="60" customHeight="1"/>
    <row r="124" ht="60" customHeight="1"/>
    <row r="125" ht="63" customHeight="1"/>
    <row r="126" ht="63" customHeight="1"/>
    <row r="127" ht="63" customHeight="1"/>
    <row r="128" ht="63" customHeight="1"/>
    <row r="129" ht="63" customHeight="1"/>
    <row r="130" ht="63" customHeight="1"/>
    <row r="131" ht="63" customHeight="1"/>
    <row r="132" ht="63" customHeight="1"/>
    <row r="133" ht="63" customHeight="1"/>
    <row r="134" ht="63" customHeight="1"/>
    <row r="135" ht="63" customHeight="1"/>
    <row r="136" ht="61.5" customHeight="1"/>
    <row r="137" ht="31.5" customHeight="1"/>
    <row r="138" ht="31.5" customHeight="1"/>
    <row r="139" ht="28.5" customHeight="1"/>
    <row r="140" ht="64.5" customHeight="1"/>
    <row r="141" ht="64.5" customHeight="1"/>
    <row r="142" ht="64.5" customHeight="1"/>
    <row r="143" ht="60" customHeight="1"/>
    <row r="144" ht="60" customHeight="1"/>
    <row r="145" ht="60" customHeight="1"/>
    <row r="146" ht="60" customHeight="1"/>
    <row r="147" ht="60" customHeight="1"/>
    <row r="148" ht="60" customHeight="1"/>
    <row r="149" ht="60" customHeight="1"/>
    <row r="150" ht="60" customHeight="1"/>
    <row r="151" ht="60" customHeight="1"/>
    <row r="152" ht="60" customHeight="1"/>
    <row r="153" ht="60" customHeight="1"/>
    <row r="154" ht="60" customHeight="1"/>
    <row r="155" ht="60" customHeight="1"/>
    <row r="156" ht="60" customHeight="1"/>
    <row r="157" ht="60" customHeight="1"/>
    <row r="158" ht="60" customHeight="1"/>
    <row r="159" ht="60" customHeight="1"/>
    <row r="160" ht="60" customHeight="1"/>
    <row r="161" ht="60" customHeight="1"/>
    <row r="162" ht="60" customHeight="1"/>
    <row r="163" ht="60" customHeight="1"/>
    <row r="164" ht="60" customHeight="1"/>
    <row r="165" ht="60" customHeight="1"/>
    <row r="166" ht="60" customHeight="1"/>
    <row r="167" ht="60" customHeight="1"/>
    <row r="168" ht="60" customHeight="1"/>
    <row r="169" ht="60" customHeight="1"/>
    <row r="170" ht="33" customHeight="1"/>
    <row r="171" ht="31.5" customHeight="1"/>
    <row r="172" ht="31.5" customHeight="1"/>
    <row r="173" ht="31.5" customHeight="1"/>
    <row r="174" ht="31.5" customHeight="1"/>
    <row r="175" ht="31.5" customHeight="1"/>
    <row r="176" ht="12.75"/>
    <row r="177" ht="63" customHeight="1"/>
    <row r="178" ht="63" customHeight="1"/>
    <row r="179" ht="63" customHeight="1"/>
    <row r="180" ht="63" customHeight="1"/>
    <row r="181" ht="63" customHeight="1"/>
    <row r="182" ht="63" customHeight="1"/>
    <row r="183" ht="63" customHeight="1"/>
    <row r="184" ht="60" customHeight="1"/>
    <row r="185" ht="60" customHeight="1"/>
    <row r="186" ht="60" customHeight="1"/>
    <row r="187" ht="60" customHeight="1"/>
    <row r="188" ht="60" customHeight="1"/>
    <row r="189" ht="60" customHeight="1"/>
    <row r="190" ht="60" customHeight="1"/>
    <row r="191" ht="60" customHeight="1"/>
    <row r="192" ht="60" customHeight="1"/>
    <row r="193" ht="60" customHeight="1"/>
    <row r="194" ht="60" customHeight="1"/>
    <row r="195" ht="60" customHeight="1"/>
    <row r="196" ht="60" customHeight="1"/>
    <row r="197" ht="60" customHeight="1"/>
    <row r="198" ht="60" customHeight="1"/>
    <row r="199" ht="60" customHeight="1"/>
    <row r="200" ht="60" customHeight="1"/>
    <row r="201" ht="60" customHeight="1"/>
    <row r="202" ht="60" customHeight="1"/>
    <row r="203" ht="60" customHeight="1"/>
    <row r="204" ht="60" customHeight="1"/>
    <row r="205" ht="60" customHeight="1"/>
    <row r="206" ht="60" customHeight="1"/>
    <row r="207" ht="60" customHeight="1"/>
    <row r="208" ht="60" customHeight="1"/>
    <row r="209" ht="60" customHeight="1"/>
    <row r="210" ht="60" customHeight="1"/>
    <row r="211" ht="33" customHeight="1"/>
    <row r="212" ht="12.75"/>
    <row r="213" ht="12.75"/>
    <row r="214" ht="12.75"/>
    <row r="215" ht="12.75"/>
    <row r="216" ht="36" customHeight="1"/>
    <row r="217" ht="12.75"/>
    <row r="218" ht="12.75"/>
    <row r="219" ht="12.75"/>
    <row r="220" ht="12.75"/>
    <row r="221" ht="12.75"/>
    <row r="222" ht="39.75" customHeight="1"/>
    <row r="223" ht="39.75" customHeight="1"/>
    <row r="224" ht="33" customHeight="1"/>
    <row r="225" ht="33" customHeight="1"/>
    <row r="226" ht="33" customHeight="1"/>
    <row r="227" ht="12.75"/>
    <row r="228" ht="12.75"/>
    <row r="229" ht="12.75"/>
    <row r="230" ht="12.75"/>
    <row r="231" ht="12.75" customHeight="1"/>
    <row r="232" ht="12.75" customHeight="1"/>
    <row r="233" ht="12.75" customHeight="1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</sheetData>
  <sheetProtection/>
  <mergeCells count="69">
    <mergeCell ref="T4:X6"/>
    <mergeCell ref="T7:AB9"/>
    <mergeCell ref="B10:AF10"/>
    <mergeCell ref="B11:AF11"/>
    <mergeCell ref="U13:V13"/>
    <mergeCell ref="X13:Z13"/>
    <mergeCell ref="AD13:AF13"/>
    <mergeCell ref="B13:C13"/>
    <mergeCell ref="G13:H13"/>
    <mergeCell ref="I13:J13"/>
    <mergeCell ref="K13:L13"/>
    <mergeCell ref="N13:O13"/>
    <mergeCell ref="Q13:S13"/>
    <mergeCell ref="C14:AF14"/>
    <mergeCell ref="B15:C15"/>
    <mergeCell ref="D15:F15"/>
    <mergeCell ref="J15:P15"/>
    <mergeCell ref="T15:X15"/>
    <mergeCell ref="AC15:AF15"/>
    <mergeCell ref="B17:C17"/>
    <mergeCell ref="F17:H17"/>
    <mergeCell ref="J17:P17"/>
    <mergeCell ref="W17:X17"/>
    <mergeCell ref="Z17:AA17"/>
    <mergeCell ref="AD19:AE20"/>
    <mergeCell ref="F19:AC19"/>
    <mergeCell ref="T20:U20"/>
    <mergeCell ref="V20:W20"/>
    <mergeCell ref="X20:Y20"/>
    <mergeCell ref="AF19:AF21"/>
    <mergeCell ref="D20:D21"/>
    <mergeCell ref="F20:G20"/>
    <mergeCell ref="H20:I20"/>
    <mergeCell ref="J20:K20"/>
    <mergeCell ref="L20:M20"/>
    <mergeCell ref="N20:O20"/>
    <mergeCell ref="P20:Q20"/>
    <mergeCell ref="R20:S20"/>
    <mergeCell ref="E19:E21"/>
    <mergeCell ref="Z20:AA20"/>
    <mergeCell ref="AB20:AC20"/>
    <mergeCell ref="B22:C27"/>
    <mergeCell ref="B28:B29"/>
    <mergeCell ref="C28:C29"/>
    <mergeCell ref="B19:C21"/>
    <mergeCell ref="B30:C41"/>
    <mergeCell ref="B42:C46"/>
    <mergeCell ref="B47:C50"/>
    <mergeCell ref="B54:C56"/>
    <mergeCell ref="E54:E56"/>
    <mergeCell ref="N55:O55"/>
    <mergeCell ref="B86:C90"/>
    <mergeCell ref="AD54:AE55"/>
    <mergeCell ref="AF54:AF56"/>
    <mergeCell ref="D55:D56"/>
    <mergeCell ref="F55:G55"/>
    <mergeCell ref="H55:I55"/>
    <mergeCell ref="J55:K55"/>
    <mergeCell ref="L55:M55"/>
    <mergeCell ref="X55:Y55"/>
    <mergeCell ref="Z55:AA55"/>
    <mergeCell ref="R55:S55"/>
    <mergeCell ref="F54:AC54"/>
    <mergeCell ref="T55:U55"/>
    <mergeCell ref="V55:W55"/>
    <mergeCell ref="B57:C59"/>
    <mergeCell ref="B60:C85"/>
    <mergeCell ref="AB55:AC55"/>
    <mergeCell ref="P55:Q55"/>
  </mergeCells>
  <printOptions horizontalCentered="1" verticalCentered="1"/>
  <pageMargins left="0.25" right="0.25" top="0.75" bottom="0.75" header="0.3" footer="0.3"/>
  <pageSetup fitToHeight="0" horizontalDpi="600" verticalDpi="600" orientation="landscape" scale="15" r:id="rId2"/>
  <rowBreaks count="2" manualBreakCount="2">
    <brk id="52" min="1" max="31" man="1"/>
    <brk id="92" min="1" max="31" man="1"/>
  </rowBreaks>
  <ignoredErrors>
    <ignoredError sqref="E90 E45 E3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K150"/>
  <sheetViews>
    <sheetView zoomScale="24" zoomScaleNormal="24" zoomScaleSheetLayoutView="25" zoomScalePageLayoutView="0" workbookViewId="0" topLeftCell="A13">
      <selection activeCell="AA13" sqref="AA13"/>
    </sheetView>
  </sheetViews>
  <sheetFormatPr defaultColWidth="11.421875" defaultRowHeight="12.75"/>
  <cols>
    <col min="1" max="1" width="11.421875" style="2" customWidth="1"/>
    <col min="2" max="3" width="17.00390625" style="1" customWidth="1"/>
    <col min="4" max="4" width="167.00390625" style="1" customWidth="1"/>
    <col min="5" max="5" width="28.7109375" style="3" customWidth="1"/>
    <col min="6" max="31" width="20.421875" style="2" customWidth="1"/>
    <col min="32" max="32" width="36.8515625" style="2" customWidth="1"/>
    <col min="33" max="33" width="11.421875" style="2" customWidth="1"/>
    <col min="34" max="34" width="20.7109375" style="0" bestFit="1" customWidth="1"/>
    <col min="35" max="35" width="54.421875" style="0" bestFit="1" customWidth="1"/>
    <col min="36" max="16384" width="11.421875" style="2" customWidth="1"/>
  </cols>
  <sheetData>
    <row r="1" spans="4:32" ht="35.25" customHeight="1">
      <c r="D1" s="64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6:7" ht="35.25" customHeight="1">
      <c r="F2" s="4"/>
      <c r="G2" s="4"/>
    </row>
    <row r="3" spans="6:7" ht="35.25" customHeight="1">
      <c r="F3" s="4"/>
      <c r="G3" s="4"/>
    </row>
    <row r="4" spans="6:25" ht="24.75" customHeight="1">
      <c r="F4" s="4"/>
      <c r="G4" s="4"/>
      <c r="T4" s="227" t="s">
        <v>0</v>
      </c>
      <c r="U4" s="227"/>
      <c r="V4" s="227"/>
      <c r="W4" s="227"/>
      <c r="X4" s="227"/>
      <c r="Y4" s="5"/>
    </row>
    <row r="5" spans="6:25" ht="24.75" customHeight="1">
      <c r="F5" s="4"/>
      <c r="G5" s="4"/>
      <c r="T5" s="227"/>
      <c r="U5" s="227"/>
      <c r="V5" s="227"/>
      <c r="W5" s="227"/>
      <c r="X5" s="227"/>
      <c r="Y5" s="5"/>
    </row>
    <row r="6" spans="6:24" ht="24.75" customHeight="1">
      <c r="F6" s="4"/>
      <c r="G6" s="4"/>
      <c r="T6" s="227"/>
      <c r="U6" s="227"/>
      <c r="V6" s="227"/>
      <c r="W6" s="227"/>
      <c r="X6" s="227"/>
    </row>
    <row r="7" spans="4:28" ht="12.75" customHeight="1">
      <c r="D7" s="1" t="s">
        <v>1</v>
      </c>
      <c r="F7" s="4"/>
      <c r="G7" s="4"/>
      <c r="T7" s="228" t="s">
        <v>2</v>
      </c>
      <c r="U7" s="228"/>
      <c r="V7" s="228"/>
      <c r="W7" s="228"/>
      <c r="X7" s="228"/>
      <c r="Y7" s="228"/>
      <c r="Z7" s="228"/>
      <c r="AA7" s="228"/>
      <c r="AB7" s="228"/>
    </row>
    <row r="8" spans="3:32" ht="24.75" customHeight="1">
      <c r="C8" s="6"/>
      <c r="D8" s="6"/>
      <c r="E8" s="8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28"/>
      <c r="U8" s="228"/>
      <c r="V8" s="228"/>
      <c r="W8" s="228"/>
      <c r="X8" s="228"/>
      <c r="Y8" s="228"/>
      <c r="Z8" s="228"/>
      <c r="AA8" s="228"/>
      <c r="AB8" s="228"/>
      <c r="AC8" s="7"/>
      <c r="AD8" s="7"/>
      <c r="AE8" s="7"/>
      <c r="AF8" s="7"/>
    </row>
    <row r="9" spans="2:32" ht="33.75" customHeight="1">
      <c r="B9" s="10"/>
      <c r="C9" s="10"/>
      <c r="D9" s="10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228"/>
      <c r="U9" s="228"/>
      <c r="V9" s="228"/>
      <c r="W9" s="228"/>
      <c r="X9" s="228"/>
      <c r="Y9" s="228"/>
      <c r="Z9" s="228"/>
      <c r="AA9" s="228"/>
      <c r="AB9" s="228"/>
      <c r="AC9" s="83"/>
      <c r="AD9" s="83"/>
      <c r="AE9" s="83"/>
      <c r="AF9" s="83"/>
    </row>
    <row r="10" spans="2:32" ht="33.75" customHeight="1"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</row>
    <row r="11" spans="2:32" ht="37.5" customHeight="1">
      <c r="B11" s="230" t="s">
        <v>3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</row>
    <row r="12" spans="2:32" ht="37.5" customHeight="1">
      <c r="B12" s="11"/>
      <c r="C12" s="11"/>
      <c r="D12" s="11"/>
      <c r="E12" s="8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37.5" customHeight="1">
      <c r="B13" s="221" t="s">
        <v>4</v>
      </c>
      <c r="C13" s="221"/>
      <c r="D13" s="60" t="s">
        <v>233</v>
      </c>
      <c r="E13" s="13"/>
      <c r="F13" s="14"/>
      <c r="G13" s="222" t="s">
        <v>234</v>
      </c>
      <c r="H13" s="223"/>
      <c r="I13" s="231" t="s">
        <v>5</v>
      </c>
      <c r="J13" s="232"/>
      <c r="K13" s="216">
        <v>29</v>
      </c>
      <c r="L13" s="217"/>
      <c r="M13" s="15" t="s">
        <v>6</v>
      </c>
      <c r="N13" s="216">
        <v>19</v>
      </c>
      <c r="O13" s="217"/>
      <c r="P13" s="15" t="s">
        <v>7</v>
      </c>
      <c r="Q13" s="216" t="s">
        <v>236</v>
      </c>
      <c r="R13" s="216"/>
      <c r="S13" s="217"/>
      <c r="T13" s="15" t="s">
        <v>8</v>
      </c>
      <c r="U13" s="216">
        <v>25</v>
      </c>
      <c r="V13" s="217"/>
      <c r="W13" s="15" t="s">
        <v>7</v>
      </c>
      <c r="X13" s="216" t="s">
        <v>236</v>
      </c>
      <c r="Y13" s="216"/>
      <c r="Z13" s="217"/>
      <c r="AA13" s="84"/>
      <c r="AB13" s="15" t="s">
        <v>9</v>
      </c>
      <c r="AC13" s="116">
        <v>15</v>
      </c>
      <c r="AD13" s="218" t="s">
        <v>235</v>
      </c>
      <c r="AE13" s="219"/>
      <c r="AF13" s="219"/>
    </row>
    <row r="14" spans="3:32" ht="37.5" customHeight="1"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</row>
    <row r="15" spans="2:32" ht="37.5" customHeight="1">
      <c r="B15" s="221" t="s">
        <v>10</v>
      </c>
      <c r="C15" s="221"/>
      <c r="D15" s="222" t="s">
        <v>230</v>
      </c>
      <c r="E15" s="222"/>
      <c r="F15" s="223"/>
      <c r="G15" s="16"/>
      <c r="H15" s="84" t="s">
        <v>11</v>
      </c>
      <c r="I15" s="17"/>
      <c r="J15" s="224" t="s">
        <v>228</v>
      </c>
      <c r="K15" s="224"/>
      <c r="L15" s="224"/>
      <c r="M15" s="224"/>
      <c r="N15" s="224"/>
      <c r="O15" s="224"/>
      <c r="P15" s="225"/>
      <c r="R15" s="84" t="s">
        <v>12</v>
      </c>
      <c r="S15" s="17"/>
      <c r="T15" s="224" t="s">
        <v>228</v>
      </c>
      <c r="U15" s="224"/>
      <c r="V15" s="224"/>
      <c r="W15" s="224"/>
      <c r="X15" s="225"/>
      <c r="Y15" s="18"/>
      <c r="Z15" s="84" t="s">
        <v>13</v>
      </c>
      <c r="AA15" s="84"/>
      <c r="AB15" s="17"/>
      <c r="AC15" s="224" t="s">
        <v>228</v>
      </c>
      <c r="AD15" s="224"/>
      <c r="AE15" s="224"/>
      <c r="AF15" s="224"/>
    </row>
    <row r="16" spans="2:32" ht="37.5" customHeight="1">
      <c r="B16" s="19"/>
      <c r="C16" s="20"/>
      <c r="D16" s="61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37.5" customHeight="1">
      <c r="B17" s="221" t="s">
        <v>14</v>
      </c>
      <c r="C17" s="221"/>
      <c r="D17" s="62" t="s">
        <v>218</v>
      </c>
      <c r="E17" s="21"/>
      <c r="F17" s="233" t="s">
        <v>219</v>
      </c>
      <c r="G17" s="233"/>
      <c r="H17" s="233"/>
      <c r="I17" s="22"/>
      <c r="J17" s="224"/>
      <c r="K17" s="224"/>
      <c r="L17" s="224"/>
      <c r="M17" s="224"/>
      <c r="N17" s="224"/>
      <c r="O17" s="224"/>
      <c r="P17" s="225"/>
      <c r="Q17" s="22"/>
      <c r="R17" s="22" t="s">
        <v>212</v>
      </c>
      <c r="S17" s="22"/>
      <c r="T17" s="22"/>
      <c r="U17" s="22"/>
      <c r="V17" s="23" t="s">
        <v>213</v>
      </c>
      <c r="W17" s="234" t="s">
        <v>214</v>
      </c>
      <c r="X17" s="234"/>
      <c r="Y17" s="85"/>
      <c r="Z17" s="235" t="s">
        <v>215</v>
      </c>
      <c r="AA17" s="235"/>
      <c r="AB17" s="22"/>
      <c r="AC17" s="22" t="s">
        <v>216</v>
      </c>
      <c r="AD17" s="22"/>
      <c r="AE17" s="22"/>
      <c r="AF17" s="22"/>
    </row>
    <row r="18" spans="3:32" ht="37.5" customHeight="1" thickBot="1">
      <c r="C18" s="20"/>
      <c r="D18" s="61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AA18" s="17"/>
      <c r="AB18" s="17"/>
      <c r="AC18" s="17"/>
      <c r="AD18" s="17"/>
      <c r="AE18" s="17"/>
      <c r="AF18" s="17"/>
    </row>
    <row r="19" spans="2:33" ht="58.5" customHeight="1">
      <c r="B19" s="181" t="s">
        <v>15</v>
      </c>
      <c r="C19" s="182"/>
      <c r="D19" s="63"/>
      <c r="E19" s="187" t="s">
        <v>190</v>
      </c>
      <c r="F19" s="213" t="s">
        <v>16</v>
      </c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5"/>
      <c r="AD19" s="205" t="s">
        <v>17</v>
      </c>
      <c r="AE19" s="182"/>
      <c r="AF19" s="210" t="s">
        <v>18</v>
      </c>
      <c r="AG19" s="2"/>
    </row>
    <row r="20" spans="2:32" ht="99.75" customHeight="1">
      <c r="B20" s="183"/>
      <c r="C20" s="184"/>
      <c r="D20" s="199"/>
      <c r="E20" s="188"/>
      <c r="F20" s="191" t="s">
        <v>19</v>
      </c>
      <c r="G20" s="192"/>
      <c r="H20" s="201" t="s">
        <v>20</v>
      </c>
      <c r="I20" s="202"/>
      <c r="J20" s="201" t="s">
        <v>21</v>
      </c>
      <c r="K20" s="202"/>
      <c r="L20" s="203" t="s">
        <v>22</v>
      </c>
      <c r="M20" s="204"/>
      <c r="N20" s="191" t="s">
        <v>23</v>
      </c>
      <c r="O20" s="192"/>
      <c r="P20" s="191" t="s">
        <v>24</v>
      </c>
      <c r="Q20" s="192"/>
      <c r="R20" s="191" t="s">
        <v>25</v>
      </c>
      <c r="S20" s="192"/>
      <c r="T20" s="191" t="s">
        <v>26</v>
      </c>
      <c r="U20" s="192"/>
      <c r="V20" s="191" t="s">
        <v>27</v>
      </c>
      <c r="W20" s="192"/>
      <c r="X20" s="191" t="s">
        <v>28</v>
      </c>
      <c r="Y20" s="192"/>
      <c r="Z20" s="191" t="s">
        <v>29</v>
      </c>
      <c r="AA20" s="192"/>
      <c r="AB20" s="191" t="s">
        <v>30</v>
      </c>
      <c r="AC20" s="192"/>
      <c r="AD20" s="206"/>
      <c r="AE20" s="207"/>
      <c r="AF20" s="211"/>
    </row>
    <row r="21" spans="2:32" ht="58.5" customHeight="1" thickBot="1">
      <c r="B21" s="185"/>
      <c r="C21" s="186"/>
      <c r="D21" s="200"/>
      <c r="E21" s="189"/>
      <c r="F21" s="25" t="s">
        <v>31</v>
      </c>
      <c r="G21" s="25" t="s">
        <v>32</v>
      </c>
      <c r="H21" s="25" t="s">
        <v>31</v>
      </c>
      <c r="I21" s="25" t="s">
        <v>32</v>
      </c>
      <c r="J21" s="25" t="s">
        <v>31</v>
      </c>
      <c r="K21" s="25" t="s">
        <v>32</v>
      </c>
      <c r="L21" s="25" t="s">
        <v>31</v>
      </c>
      <c r="M21" s="25" t="s">
        <v>32</v>
      </c>
      <c r="N21" s="25" t="s">
        <v>31</v>
      </c>
      <c r="O21" s="25" t="s">
        <v>32</v>
      </c>
      <c r="P21" s="25" t="s">
        <v>31</v>
      </c>
      <c r="Q21" s="25" t="s">
        <v>32</v>
      </c>
      <c r="R21" s="25" t="s">
        <v>31</v>
      </c>
      <c r="S21" s="25" t="s">
        <v>32</v>
      </c>
      <c r="T21" s="25" t="s">
        <v>31</v>
      </c>
      <c r="U21" s="25" t="s">
        <v>32</v>
      </c>
      <c r="V21" s="25" t="s">
        <v>31</v>
      </c>
      <c r="W21" s="25" t="s">
        <v>32</v>
      </c>
      <c r="X21" s="25" t="s">
        <v>31</v>
      </c>
      <c r="Y21" s="25" t="s">
        <v>32</v>
      </c>
      <c r="Z21" s="25" t="s">
        <v>31</v>
      </c>
      <c r="AA21" s="25" t="s">
        <v>32</v>
      </c>
      <c r="AB21" s="25" t="s">
        <v>31</v>
      </c>
      <c r="AC21" s="25" t="s">
        <v>32</v>
      </c>
      <c r="AD21" s="25" t="s">
        <v>31</v>
      </c>
      <c r="AE21" s="25" t="s">
        <v>32</v>
      </c>
      <c r="AF21" s="212"/>
    </row>
    <row r="22" spans="2:37" ht="63" customHeight="1">
      <c r="B22" s="193" t="s">
        <v>102</v>
      </c>
      <c r="C22" s="196"/>
      <c r="D22" s="38" t="s">
        <v>103</v>
      </c>
      <c r="E22" s="39">
        <v>119</v>
      </c>
      <c r="F22" s="133"/>
      <c r="G22" s="133"/>
      <c r="H22" s="133"/>
      <c r="I22" s="133"/>
      <c r="J22" s="133"/>
      <c r="K22" s="133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68">
        <f>SUM(F22+H22+J22+L22+N22+P22+R22+T22+V22+X22+Z22+AB22)</f>
        <v>0</v>
      </c>
      <c r="AE22" s="168">
        <f>SUM(G22+I22+K22+M22+O22+Q22+S22+U22+W22+Y22+AA22+AC22)</f>
        <v>0</v>
      </c>
      <c r="AF22" s="142">
        <f>SUM(AD22+AE22)</f>
        <v>0</v>
      </c>
      <c r="AH22" s="52">
        <v>1</v>
      </c>
      <c r="AI22" s="90">
        <v>125</v>
      </c>
      <c r="AK22" s="92"/>
    </row>
    <row r="23" spans="2:37" ht="63" customHeight="1">
      <c r="B23" s="194"/>
      <c r="C23" s="197"/>
      <c r="D23" s="29" t="s">
        <v>128</v>
      </c>
      <c r="E23" s="30">
        <v>97</v>
      </c>
      <c r="F23" s="134"/>
      <c r="G23" s="134"/>
      <c r="H23" s="134"/>
      <c r="I23" s="134"/>
      <c r="J23" s="134"/>
      <c r="K23" s="134"/>
      <c r="L23" s="134"/>
      <c r="M23" s="115"/>
      <c r="N23" s="134"/>
      <c r="O23" s="115"/>
      <c r="P23" s="134"/>
      <c r="Q23" s="115"/>
      <c r="R23" s="134"/>
      <c r="S23" s="115"/>
      <c r="T23" s="134"/>
      <c r="U23" s="115"/>
      <c r="V23" s="134"/>
      <c r="W23" s="115"/>
      <c r="X23" s="134"/>
      <c r="Y23" s="115"/>
      <c r="Z23" s="134"/>
      <c r="AA23" s="115"/>
      <c r="AB23" s="134"/>
      <c r="AC23" s="115"/>
      <c r="AD23" s="151">
        <f aca="true" t="shared" si="0" ref="AD23:AD50">SUM(F23+H23+J23+L23+N23+P23+R23+T23+V23+X23+Z23+AB23)</f>
        <v>0</v>
      </c>
      <c r="AE23" s="150">
        <f aca="true" t="shared" si="1" ref="AE23:AE50">SUM(G23+I23+K23+M23+O23+Q23+S23+U23+W23+Y23+AA23+AC23)</f>
        <v>0</v>
      </c>
      <c r="AF23" s="131">
        <f aca="true" t="shared" si="2" ref="AF23:AF50">SUM(AD23+AE23)</f>
        <v>0</v>
      </c>
      <c r="AH23" s="52">
        <v>2</v>
      </c>
      <c r="AI23" s="90">
        <v>126</v>
      </c>
      <c r="AK23" s="92"/>
    </row>
    <row r="24" spans="2:37" ht="60" customHeight="1">
      <c r="B24" s="194"/>
      <c r="C24" s="197"/>
      <c r="D24" s="29" t="s">
        <v>129</v>
      </c>
      <c r="E24" s="30">
        <v>117</v>
      </c>
      <c r="F24" s="134"/>
      <c r="G24" s="134"/>
      <c r="H24" s="134"/>
      <c r="I24" s="134"/>
      <c r="J24" s="134"/>
      <c r="K24" s="134"/>
      <c r="L24" s="134"/>
      <c r="M24" s="115"/>
      <c r="N24" s="134"/>
      <c r="O24" s="115"/>
      <c r="P24" s="134"/>
      <c r="Q24" s="115"/>
      <c r="R24" s="134"/>
      <c r="S24" s="115"/>
      <c r="T24" s="134"/>
      <c r="U24" s="115"/>
      <c r="V24" s="134"/>
      <c r="W24" s="115"/>
      <c r="X24" s="134"/>
      <c r="Y24" s="115"/>
      <c r="Z24" s="134"/>
      <c r="AA24" s="115"/>
      <c r="AB24" s="134"/>
      <c r="AC24" s="115"/>
      <c r="AD24" s="151">
        <f t="shared" si="0"/>
        <v>0</v>
      </c>
      <c r="AE24" s="150">
        <f t="shared" si="1"/>
        <v>0</v>
      </c>
      <c r="AF24" s="131">
        <f t="shared" si="2"/>
        <v>0</v>
      </c>
      <c r="AH24" s="52">
        <v>3</v>
      </c>
      <c r="AI24" s="90">
        <v>127</v>
      </c>
      <c r="AK24" s="92"/>
    </row>
    <row r="25" spans="2:37" ht="60" customHeight="1" thickBot="1">
      <c r="B25" s="195"/>
      <c r="C25" s="198"/>
      <c r="D25" s="32" t="s">
        <v>130</v>
      </c>
      <c r="E25" s="33">
        <v>118</v>
      </c>
      <c r="F25" s="165"/>
      <c r="G25" s="165"/>
      <c r="H25" s="165"/>
      <c r="I25" s="165"/>
      <c r="J25" s="165"/>
      <c r="K25" s="165"/>
      <c r="L25" s="165"/>
      <c r="M25" s="125"/>
      <c r="N25" s="165"/>
      <c r="O25" s="125"/>
      <c r="P25" s="165"/>
      <c r="Q25" s="125"/>
      <c r="R25" s="165"/>
      <c r="S25" s="125"/>
      <c r="T25" s="165"/>
      <c r="U25" s="125"/>
      <c r="V25" s="165"/>
      <c r="W25" s="125"/>
      <c r="X25" s="165"/>
      <c r="Y25" s="125"/>
      <c r="Z25" s="165"/>
      <c r="AA25" s="125"/>
      <c r="AB25" s="165"/>
      <c r="AC25" s="125"/>
      <c r="AD25" s="169">
        <f t="shared" si="0"/>
        <v>0</v>
      </c>
      <c r="AE25" s="147">
        <f t="shared" si="1"/>
        <v>0</v>
      </c>
      <c r="AF25" s="148">
        <f t="shared" si="2"/>
        <v>0</v>
      </c>
      <c r="AH25" s="52">
        <v>4</v>
      </c>
      <c r="AI25" s="90">
        <v>128</v>
      </c>
      <c r="AK25" s="92"/>
    </row>
    <row r="26" spans="2:35" ht="60" customHeight="1">
      <c r="B26" s="194" t="s">
        <v>104</v>
      </c>
      <c r="C26" s="197"/>
      <c r="D26" s="40" t="s">
        <v>131</v>
      </c>
      <c r="E26" s="41">
        <v>129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70">
        <f t="shared" si="0"/>
        <v>0</v>
      </c>
      <c r="AE26" s="170">
        <f t="shared" si="1"/>
        <v>0</v>
      </c>
      <c r="AF26" s="144">
        <f t="shared" si="2"/>
        <v>0</v>
      </c>
      <c r="AG26" s="2"/>
      <c r="AH26" s="52">
        <v>5</v>
      </c>
      <c r="AI26" s="90">
        <v>129</v>
      </c>
    </row>
    <row r="27" spans="2:35" ht="60" customHeight="1">
      <c r="B27" s="194"/>
      <c r="C27" s="197"/>
      <c r="D27" s="29" t="s">
        <v>132</v>
      </c>
      <c r="E27" s="31">
        <v>130</v>
      </c>
      <c r="F27" s="135"/>
      <c r="G27" s="135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55">
        <f t="shared" si="0"/>
        <v>0</v>
      </c>
      <c r="AE27" s="150">
        <f t="shared" si="1"/>
        <v>0</v>
      </c>
      <c r="AF27" s="131">
        <f t="shared" si="2"/>
        <v>0</v>
      </c>
      <c r="AG27" s="2"/>
      <c r="AH27" s="52">
        <v>6</v>
      </c>
      <c r="AI27" s="90">
        <v>130</v>
      </c>
    </row>
    <row r="28" spans="2:35" ht="60" customHeight="1">
      <c r="B28" s="194"/>
      <c r="C28" s="197"/>
      <c r="D28" s="29" t="s">
        <v>105</v>
      </c>
      <c r="E28" s="31">
        <v>131</v>
      </c>
      <c r="F28" s="135"/>
      <c r="G28" s="135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55">
        <f t="shared" si="0"/>
        <v>0</v>
      </c>
      <c r="AE28" s="150">
        <f t="shared" si="1"/>
        <v>0</v>
      </c>
      <c r="AF28" s="131">
        <f t="shared" si="2"/>
        <v>0</v>
      </c>
      <c r="AG28" s="2"/>
      <c r="AH28" s="52">
        <v>7</v>
      </c>
      <c r="AI28" s="90">
        <v>131</v>
      </c>
    </row>
    <row r="29" spans="2:35" ht="60" customHeight="1" thickBot="1">
      <c r="B29" s="195"/>
      <c r="C29" s="198"/>
      <c r="D29" s="29" t="s">
        <v>133</v>
      </c>
      <c r="E29" s="31">
        <v>96</v>
      </c>
      <c r="F29" s="123"/>
      <c r="G29" s="123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45">
        <f t="shared" si="0"/>
        <v>0</v>
      </c>
      <c r="AE29" s="145">
        <f t="shared" si="1"/>
        <v>0</v>
      </c>
      <c r="AF29" s="146">
        <f t="shared" si="2"/>
        <v>0</v>
      </c>
      <c r="AG29" s="2"/>
      <c r="AH29" s="52">
        <v>8</v>
      </c>
      <c r="AI29" s="90">
        <v>132</v>
      </c>
    </row>
    <row r="30" spans="2:35" ht="60" customHeight="1">
      <c r="B30" s="193" t="s">
        <v>108</v>
      </c>
      <c r="C30" s="196"/>
      <c r="D30" s="38" t="s">
        <v>109</v>
      </c>
      <c r="E30" s="28">
        <v>169</v>
      </c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41">
        <f t="shared" si="0"/>
        <v>0</v>
      </c>
      <c r="AE30" s="141">
        <f t="shared" si="1"/>
        <v>0</v>
      </c>
      <c r="AF30" s="142">
        <f t="shared" si="2"/>
        <v>0</v>
      </c>
      <c r="AG30" s="2"/>
      <c r="AH30" s="52">
        <v>9</v>
      </c>
      <c r="AI30" s="90">
        <v>133</v>
      </c>
    </row>
    <row r="31" spans="2:35" ht="60" customHeight="1">
      <c r="B31" s="194"/>
      <c r="C31" s="197"/>
      <c r="D31" s="29" t="s">
        <v>110</v>
      </c>
      <c r="E31" s="36">
        <v>170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14"/>
      <c r="Q31" s="114"/>
      <c r="R31" s="114"/>
      <c r="S31" s="114"/>
      <c r="T31" s="114"/>
      <c r="U31" s="114"/>
      <c r="V31" s="120"/>
      <c r="W31" s="120"/>
      <c r="X31" s="120"/>
      <c r="Y31" s="120"/>
      <c r="Z31" s="120"/>
      <c r="AA31" s="120"/>
      <c r="AB31" s="120"/>
      <c r="AC31" s="120"/>
      <c r="AD31" s="143">
        <f t="shared" si="0"/>
        <v>0</v>
      </c>
      <c r="AE31" s="143">
        <f t="shared" si="1"/>
        <v>0</v>
      </c>
      <c r="AF31" s="144">
        <f t="shared" si="2"/>
        <v>0</v>
      </c>
      <c r="AG31" s="2"/>
      <c r="AH31" s="52">
        <v>10</v>
      </c>
      <c r="AI31" s="90">
        <v>134</v>
      </c>
    </row>
    <row r="32" spans="2:35" ht="60" customHeight="1" thickBot="1">
      <c r="B32" s="194"/>
      <c r="C32" s="197"/>
      <c r="D32" s="88" t="s">
        <v>111</v>
      </c>
      <c r="E32" s="93">
        <v>171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  <c r="W32" s="166"/>
      <c r="X32" s="166"/>
      <c r="Y32" s="166"/>
      <c r="Z32" s="166"/>
      <c r="AA32" s="166"/>
      <c r="AB32" s="166"/>
      <c r="AC32" s="166"/>
      <c r="AD32" s="171">
        <f t="shared" si="0"/>
        <v>0</v>
      </c>
      <c r="AE32" s="171">
        <f t="shared" si="1"/>
        <v>0</v>
      </c>
      <c r="AF32" s="172">
        <f t="shared" si="2"/>
        <v>0</v>
      </c>
      <c r="AG32" s="2"/>
      <c r="AH32" s="52">
        <v>11</v>
      </c>
      <c r="AI32" s="90">
        <v>135</v>
      </c>
    </row>
    <row r="33" spans="2:35" ht="63" customHeight="1">
      <c r="B33" s="193" t="s">
        <v>106</v>
      </c>
      <c r="C33" s="196"/>
      <c r="D33" s="96" t="s">
        <v>115</v>
      </c>
      <c r="E33" s="97">
        <v>123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41">
        <f t="shared" si="0"/>
        <v>0</v>
      </c>
      <c r="AE33" s="141">
        <f t="shared" si="1"/>
        <v>0</v>
      </c>
      <c r="AF33" s="142">
        <f t="shared" si="2"/>
        <v>0</v>
      </c>
      <c r="AG33" s="2"/>
      <c r="AH33" s="52">
        <v>12</v>
      </c>
      <c r="AI33" s="90">
        <v>136</v>
      </c>
    </row>
    <row r="34" spans="2:35" ht="63" customHeight="1">
      <c r="B34" s="194"/>
      <c r="C34" s="197"/>
      <c r="D34" s="87" t="s">
        <v>138</v>
      </c>
      <c r="E34" s="31">
        <v>124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30">
        <f t="shared" si="0"/>
        <v>0</v>
      </c>
      <c r="AE34" s="130">
        <f t="shared" si="1"/>
        <v>0</v>
      </c>
      <c r="AF34" s="131">
        <f t="shared" si="2"/>
        <v>0</v>
      </c>
      <c r="AG34" s="2"/>
      <c r="AH34" s="52">
        <v>13</v>
      </c>
      <c r="AI34" s="90">
        <v>137</v>
      </c>
    </row>
    <row r="35" spans="2:35" ht="63" customHeight="1">
      <c r="B35" s="194"/>
      <c r="C35" s="197"/>
      <c r="D35" s="87" t="s">
        <v>116</v>
      </c>
      <c r="E35" s="31">
        <v>126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30">
        <f t="shared" si="0"/>
        <v>0</v>
      </c>
      <c r="AE35" s="130">
        <f t="shared" si="1"/>
        <v>0</v>
      </c>
      <c r="AF35" s="131">
        <f t="shared" si="2"/>
        <v>0</v>
      </c>
      <c r="AG35" s="2"/>
      <c r="AH35" s="52">
        <v>14</v>
      </c>
      <c r="AI35" s="90">
        <v>138</v>
      </c>
    </row>
    <row r="36" spans="2:35" ht="63" customHeight="1">
      <c r="B36" s="194"/>
      <c r="C36" s="197"/>
      <c r="D36" s="87" t="s">
        <v>139</v>
      </c>
      <c r="E36" s="31">
        <v>132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30">
        <f t="shared" si="0"/>
        <v>0</v>
      </c>
      <c r="AE36" s="130">
        <f t="shared" si="1"/>
        <v>0</v>
      </c>
      <c r="AF36" s="131">
        <f t="shared" si="2"/>
        <v>0</v>
      </c>
      <c r="AG36" s="2"/>
      <c r="AH36" s="52">
        <v>15</v>
      </c>
      <c r="AI36" s="90">
        <v>139</v>
      </c>
    </row>
    <row r="37" spans="2:35" ht="63" customHeight="1">
      <c r="B37" s="194"/>
      <c r="C37" s="197"/>
      <c r="D37" s="87" t="s">
        <v>140</v>
      </c>
      <c r="E37" s="31">
        <v>133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30">
        <f t="shared" si="0"/>
        <v>0</v>
      </c>
      <c r="AE37" s="130">
        <f t="shared" si="1"/>
        <v>0</v>
      </c>
      <c r="AF37" s="131">
        <f t="shared" si="2"/>
        <v>0</v>
      </c>
      <c r="AG37" s="2"/>
      <c r="AH37" s="52">
        <v>16</v>
      </c>
      <c r="AI37" s="90">
        <v>140</v>
      </c>
    </row>
    <row r="38" spans="2:35" ht="63" customHeight="1">
      <c r="B38" s="194"/>
      <c r="C38" s="197"/>
      <c r="D38" s="87" t="s">
        <v>117</v>
      </c>
      <c r="E38" s="31">
        <v>122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30">
        <f t="shared" si="0"/>
        <v>0</v>
      </c>
      <c r="AE38" s="130">
        <f t="shared" si="1"/>
        <v>0</v>
      </c>
      <c r="AF38" s="131">
        <f t="shared" si="2"/>
        <v>0</v>
      </c>
      <c r="AG38" s="2"/>
      <c r="AH38" s="52">
        <v>17</v>
      </c>
      <c r="AI38" s="90">
        <v>141</v>
      </c>
    </row>
    <row r="39" spans="2:35" ht="63" customHeight="1" thickBot="1">
      <c r="B39" s="195"/>
      <c r="C39" s="198"/>
      <c r="D39" s="65" t="s">
        <v>107</v>
      </c>
      <c r="E39" s="98">
        <v>172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47">
        <f t="shared" si="0"/>
        <v>0</v>
      </c>
      <c r="AE39" s="147">
        <f t="shared" si="1"/>
        <v>0</v>
      </c>
      <c r="AF39" s="148">
        <f t="shared" si="2"/>
        <v>0</v>
      </c>
      <c r="AG39" s="2"/>
      <c r="AH39" s="52">
        <v>18</v>
      </c>
      <c r="AI39" s="90">
        <v>142</v>
      </c>
    </row>
    <row r="40" spans="2:34" s="82" customFormat="1" ht="63" customHeight="1">
      <c r="B40" s="250" t="s">
        <v>224</v>
      </c>
      <c r="C40" s="253" t="s">
        <v>225</v>
      </c>
      <c r="D40" s="94"/>
      <c r="E40" s="95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70">
        <f t="shared" si="0"/>
        <v>0</v>
      </c>
      <c r="AE40" s="170">
        <f t="shared" si="1"/>
        <v>0</v>
      </c>
      <c r="AF40" s="173">
        <f t="shared" si="2"/>
        <v>0</v>
      </c>
      <c r="AH40" s="52">
        <v>19</v>
      </c>
    </row>
    <row r="41" spans="2:34" s="82" customFormat="1" ht="63" customHeight="1">
      <c r="B41" s="251"/>
      <c r="C41" s="254"/>
      <c r="D41" s="94"/>
      <c r="E41" s="95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70">
        <f t="shared" si="0"/>
        <v>0</v>
      </c>
      <c r="AE41" s="170">
        <f t="shared" si="1"/>
        <v>0</v>
      </c>
      <c r="AF41" s="173">
        <f t="shared" si="2"/>
        <v>0</v>
      </c>
      <c r="AH41" s="52">
        <v>20</v>
      </c>
    </row>
    <row r="42" spans="2:34" s="82" customFormat="1" ht="63" customHeight="1">
      <c r="B42" s="251"/>
      <c r="C42" s="254"/>
      <c r="D42" s="94"/>
      <c r="E42" s="95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70">
        <f t="shared" si="0"/>
        <v>0</v>
      </c>
      <c r="AE42" s="170">
        <f t="shared" si="1"/>
        <v>0</v>
      </c>
      <c r="AF42" s="173">
        <f t="shared" si="2"/>
        <v>0</v>
      </c>
      <c r="AH42" s="52">
        <v>21</v>
      </c>
    </row>
    <row r="43" spans="2:34" s="82" customFormat="1" ht="63" customHeight="1">
      <c r="B43" s="251"/>
      <c r="C43" s="254"/>
      <c r="D43" s="94"/>
      <c r="E43" s="95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70">
        <f t="shared" si="0"/>
        <v>0</v>
      </c>
      <c r="AE43" s="170">
        <f t="shared" si="1"/>
        <v>0</v>
      </c>
      <c r="AF43" s="173">
        <f t="shared" si="2"/>
        <v>0</v>
      </c>
      <c r="AH43" s="52">
        <v>22</v>
      </c>
    </row>
    <row r="44" spans="2:34" s="82" customFormat="1" ht="63" customHeight="1">
      <c r="B44" s="251"/>
      <c r="C44" s="254"/>
      <c r="D44" s="94"/>
      <c r="E44" s="95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70">
        <f t="shared" si="0"/>
        <v>0</v>
      </c>
      <c r="AE44" s="170">
        <f t="shared" si="1"/>
        <v>0</v>
      </c>
      <c r="AF44" s="173">
        <f t="shared" si="2"/>
        <v>0</v>
      </c>
      <c r="AH44" s="52">
        <v>23</v>
      </c>
    </row>
    <row r="45" spans="2:34" s="82" customFormat="1" ht="63" customHeight="1">
      <c r="B45" s="251"/>
      <c r="C45" s="254"/>
      <c r="D45" s="94"/>
      <c r="E45" s="95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70">
        <f t="shared" si="0"/>
        <v>0</v>
      </c>
      <c r="AE45" s="170">
        <f t="shared" si="1"/>
        <v>0</v>
      </c>
      <c r="AF45" s="173">
        <f t="shared" si="2"/>
        <v>0</v>
      </c>
      <c r="AH45" s="52">
        <v>24</v>
      </c>
    </row>
    <row r="46" spans="2:34" s="82" customFormat="1" ht="63" customHeight="1">
      <c r="B46" s="251"/>
      <c r="C46" s="254"/>
      <c r="D46" s="94"/>
      <c r="E46" s="95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70">
        <f t="shared" si="0"/>
        <v>0</v>
      </c>
      <c r="AE46" s="170">
        <f t="shared" si="1"/>
        <v>0</v>
      </c>
      <c r="AF46" s="173">
        <f t="shared" si="2"/>
        <v>0</v>
      </c>
      <c r="AH46" s="52">
        <v>25</v>
      </c>
    </row>
    <row r="47" spans="2:34" s="82" customFormat="1" ht="63" customHeight="1">
      <c r="B47" s="251"/>
      <c r="C47" s="254"/>
      <c r="D47" s="87"/>
      <c r="E47" s="101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55">
        <f t="shared" si="0"/>
        <v>0</v>
      </c>
      <c r="AE47" s="155">
        <f t="shared" si="1"/>
        <v>0</v>
      </c>
      <c r="AF47" s="174">
        <f t="shared" si="2"/>
        <v>0</v>
      </c>
      <c r="AH47" s="52">
        <v>26</v>
      </c>
    </row>
    <row r="48" spans="2:34" s="82" customFormat="1" ht="63" customHeight="1">
      <c r="B48" s="251"/>
      <c r="C48" s="254"/>
      <c r="D48" s="88"/>
      <c r="E48" s="102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55">
        <f t="shared" si="0"/>
        <v>0</v>
      </c>
      <c r="AE48" s="155">
        <f t="shared" si="1"/>
        <v>0</v>
      </c>
      <c r="AF48" s="174">
        <f t="shared" si="2"/>
        <v>0</v>
      </c>
      <c r="AH48" s="52">
        <v>27</v>
      </c>
    </row>
    <row r="49" spans="2:34" s="82" customFormat="1" ht="63" customHeight="1">
      <c r="B49" s="251"/>
      <c r="C49" s="254"/>
      <c r="D49" s="87"/>
      <c r="E49" s="36"/>
      <c r="F49" s="167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55">
        <f t="shared" si="0"/>
        <v>0</v>
      </c>
      <c r="AE49" s="155">
        <f t="shared" si="1"/>
        <v>0</v>
      </c>
      <c r="AF49" s="174">
        <f t="shared" si="2"/>
        <v>0</v>
      </c>
      <c r="AH49" s="52">
        <v>28</v>
      </c>
    </row>
    <row r="50" spans="2:34" ht="61.5" customHeight="1" thickBot="1">
      <c r="B50" s="252"/>
      <c r="C50" s="255"/>
      <c r="D50" s="103"/>
      <c r="E50" s="104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4">
        <f t="shared" si="0"/>
        <v>0</v>
      </c>
      <c r="AE50" s="164">
        <f t="shared" si="1"/>
        <v>0</v>
      </c>
      <c r="AF50" s="148">
        <f t="shared" si="2"/>
        <v>0</v>
      </c>
      <c r="AH50" s="52">
        <v>29</v>
      </c>
    </row>
    <row r="51" spans="2:34" ht="31.5" customHeight="1">
      <c r="B51" s="99"/>
      <c r="C51" s="99"/>
      <c r="D51" s="59" t="s">
        <v>143</v>
      </c>
      <c r="E51" s="100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H51" s="52"/>
    </row>
    <row r="52" spans="2:34" ht="31.5" customHeight="1">
      <c r="B52" s="99"/>
      <c r="C52" s="99"/>
      <c r="D52" s="59"/>
      <c r="E52" s="10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H52" s="52"/>
    </row>
    <row r="53" spans="4:32" ht="28.5" customHeight="1" thickBot="1">
      <c r="D53" s="2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2:35" ht="64.5" customHeight="1">
      <c r="B54" s="181" t="s">
        <v>15</v>
      </c>
      <c r="C54" s="182"/>
      <c r="D54" s="105"/>
      <c r="E54" s="187" t="s">
        <v>190</v>
      </c>
      <c r="F54" s="213" t="s">
        <v>16</v>
      </c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5"/>
      <c r="AD54" s="205" t="s">
        <v>17</v>
      </c>
      <c r="AE54" s="182"/>
      <c r="AF54" s="210" t="s">
        <v>18</v>
      </c>
      <c r="AH54" s="2"/>
      <c r="AI54" s="2"/>
    </row>
    <row r="55" spans="2:35" ht="64.5" customHeight="1">
      <c r="B55" s="183"/>
      <c r="C55" s="184"/>
      <c r="D55" s="256"/>
      <c r="E55" s="188"/>
      <c r="F55" s="191" t="s">
        <v>19</v>
      </c>
      <c r="G55" s="192"/>
      <c r="H55" s="201" t="s">
        <v>20</v>
      </c>
      <c r="I55" s="202"/>
      <c r="J55" s="201" t="s">
        <v>21</v>
      </c>
      <c r="K55" s="202"/>
      <c r="L55" s="203" t="s">
        <v>22</v>
      </c>
      <c r="M55" s="204"/>
      <c r="N55" s="191" t="s">
        <v>23</v>
      </c>
      <c r="O55" s="192"/>
      <c r="P55" s="191" t="s">
        <v>24</v>
      </c>
      <c r="Q55" s="192"/>
      <c r="R55" s="191" t="s">
        <v>25</v>
      </c>
      <c r="S55" s="192"/>
      <c r="T55" s="191" t="s">
        <v>26</v>
      </c>
      <c r="U55" s="192"/>
      <c r="V55" s="191" t="s">
        <v>27</v>
      </c>
      <c r="W55" s="192"/>
      <c r="X55" s="191" t="s">
        <v>28</v>
      </c>
      <c r="Y55" s="192"/>
      <c r="Z55" s="191" t="s">
        <v>29</v>
      </c>
      <c r="AA55" s="192"/>
      <c r="AB55" s="191" t="s">
        <v>30</v>
      </c>
      <c r="AC55" s="192"/>
      <c r="AD55" s="206"/>
      <c r="AE55" s="207"/>
      <c r="AF55" s="211"/>
      <c r="AH55" s="2"/>
      <c r="AI55" s="2"/>
    </row>
    <row r="56" spans="2:35" ht="64.5" customHeight="1" thickBot="1">
      <c r="B56" s="185"/>
      <c r="C56" s="186"/>
      <c r="D56" s="257"/>
      <c r="E56" s="189"/>
      <c r="F56" s="25" t="s">
        <v>31</v>
      </c>
      <c r="G56" s="25" t="s">
        <v>32</v>
      </c>
      <c r="H56" s="25" t="s">
        <v>31</v>
      </c>
      <c r="I56" s="25" t="s">
        <v>32</v>
      </c>
      <c r="J56" s="25" t="s">
        <v>31</v>
      </c>
      <c r="K56" s="25" t="s">
        <v>32</v>
      </c>
      <c r="L56" s="25" t="s">
        <v>31</v>
      </c>
      <c r="M56" s="25" t="s">
        <v>32</v>
      </c>
      <c r="N56" s="25" t="s">
        <v>31</v>
      </c>
      <c r="O56" s="25" t="s">
        <v>32</v>
      </c>
      <c r="P56" s="25" t="s">
        <v>31</v>
      </c>
      <c r="Q56" s="25" t="s">
        <v>32</v>
      </c>
      <c r="R56" s="25" t="s">
        <v>31</v>
      </c>
      <c r="S56" s="25" t="s">
        <v>32</v>
      </c>
      <c r="T56" s="25" t="s">
        <v>31</v>
      </c>
      <c r="U56" s="25" t="s">
        <v>32</v>
      </c>
      <c r="V56" s="25" t="s">
        <v>31</v>
      </c>
      <c r="W56" s="25" t="s">
        <v>32</v>
      </c>
      <c r="X56" s="25" t="s">
        <v>31</v>
      </c>
      <c r="Y56" s="25" t="s">
        <v>32</v>
      </c>
      <c r="Z56" s="25" t="s">
        <v>31</v>
      </c>
      <c r="AA56" s="25" t="s">
        <v>32</v>
      </c>
      <c r="AB56" s="25" t="s">
        <v>31</v>
      </c>
      <c r="AC56" s="25" t="s">
        <v>32</v>
      </c>
      <c r="AD56" s="25" t="s">
        <v>31</v>
      </c>
      <c r="AE56" s="25" t="s">
        <v>32</v>
      </c>
      <c r="AF56" s="212"/>
      <c r="AH56" s="2"/>
      <c r="AI56" s="2"/>
    </row>
    <row r="57" spans="2:35" ht="60" customHeight="1">
      <c r="B57" s="193" t="s">
        <v>224</v>
      </c>
      <c r="C57" s="196" t="s">
        <v>225</v>
      </c>
      <c r="D57" s="106"/>
      <c r="E57" s="107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41">
        <f>SUM(F57+H57+J57+L57+N57+P57+R57+T57+V57+X57+Z57+AB57)</f>
        <v>0</v>
      </c>
      <c r="AE57" s="141">
        <f>SUM(G57+I57+K57+M57+O57+Q57+S57+U57+W57+Y57+AA57+AC57)</f>
        <v>0</v>
      </c>
      <c r="AF57" s="142">
        <f>SUM(AD57+AE57)</f>
        <v>0</v>
      </c>
      <c r="AH57" s="52">
        <v>1</v>
      </c>
      <c r="AI57" s="2"/>
    </row>
    <row r="58" spans="2:35" ht="60" customHeight="1">
      <c r="B58" s="194"/>
      <c r="C58" s="197"/>
      <c r="D58" s="29"/>
      <c r="E58" s="108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50">
        <f aca="true" t="shared" si="3" ref="AD58:AD83">SUM(F58+H58+J58+L58+N58+P58+R58+T58+V58+X58+Z58+AB58)</f>
        <v>0</v>
      </c>
      <c r="AE58" s="150">
        <f aca="true" t="shared" si="4" ref="AE58:AE83">SUM(G58+I58+K58+M58+O58+Q58+S58+U58+W58+Y58+AA58+AC58)</f>
        <v>0</v>
      </c>
      <c r="AF58" s="131">
        <f aca="true" t="shared" si="5" ref="AF58:AF83">SUM(AD58+AE58)</f>
        <v>0</v>
      </c>
      <c r="AH58" s="52">
        <v>2</v>
      </c>
      <c r="AI58" s="2"/>
    </row>
    <row r="59" spans="2:35" ht="60" customHeight="1">
      <c r="B59" s="194"/>
      <c r="C59" s="197"/>
      <c r="D59" s="29"/>
      <c r="E59" s="108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50">
        <f t="shared" si="3"/>
        <v>0</v>
      </c>
      <c r="AE59" s="150">
        <f t="shared" si="4"/>
        <v>0</v>
      </c>
      <c r="AF59" s="131">
        <f t="shared" si="5"/>
        <v>0</v>
      </c>
      <c r="AH59" s="52">
        <v>3</v>
      </c>
      <c r="AI59" s="2"/>
    </row>
    <row r="60" spans="2:35" ht="60" customHeight="1">
      <c r="B60" s="194"/>
      <c r="C60" s="197"/>
      <c r="D60" s="109"/>
      <c r="E60" s="108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50">
        <f t="shared" si="3"/>
        <v>0</v>
      </c>
      <c r="AE60" s="150">
        <f t="shared" si="4"/>
        <v>0</v>
      </c>
      <c r="AF60" s="131">
        <f t="shared" si="5"/>
        <v>0</v>
      </c>
      <c r="AH60" s="52">
        <v>4</v>
      </c>
      <c r="AI60" s="2"/>
    </row>
    <row r="61" spans="2:35" ht="60" customHeight="1">
      <c r="B61" s="194"/>
      <c r="C61" s="197"/>
      <c r="D61" s="109"/>
      <c r="E61" s="108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50">
        <f t="shared" si="3"/>
        <v>0</v>
      </c>
      <c r="AE61" s="150">
        <f t="shared" si="4"/>
        <v>0</v>
      </c>
      <c r="AF61" s="131">
        <f t="shared" si="5"/>
        <v>0</v>
      </c>
      <c r="AH61" s="52">
        <v>5</v>
      </c>
      <c r="AI61" s="2"/>
    </row>
    <row r="62" spans="2:35" ht="60" customHeight="1">
      <c r="B62" s="194"/>
      <c r="C62" s="197"/>
      <c r="D62" s="109"/>
      <c r="E62" s="108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50">
        <f t="shared" si="3"/>
        <v>0</v>
      </c>
      <c r="AE62" s="150">
        <f t="shared" si="4"/>
        <v>0</v>
      </c>
      <c r="AF62" s="131">
        <f t="shared" si="5"/>
        <v>0</v>
      </c>
      <c r="AH62" s="52">
        <v>6</v>
      </c>
      <c r="AI62" s="2"/>
    </row>
    <row r="63" spans="2:35" ht="60" customHeight="1">
      <c r="B63" s="194"/>
      <c r="C63" s="197"/>
      <c r="D63" s="109"/>
      <c r="E63" s="108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50">
        <f t="shared" si="3"/>
        <v>0</v>
      </c>
      <c r="AE63" s="150">
        <f t="shared" si="4"/>
        <v>0</v>
      </c>
      <c r="AF63" s="131">
        <f t="shared" si="5"/>
        <v>0</v>
      </c>
      <c r="AH63" s="52">
        <v>7</v>
      </c>
      <c r="AI63" s="2"/>
    </row>
    <row r="64" spans="2:35" ht="60" customHeight="1">
      <c r="B64" s="194"/>
      <c r="C64" s="197"/>
      <c r="D64" s="109"/>
      <c r="E64" s="108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50">
        <f t="shared" si="3"/>
        <v>0</v>
      </c>
      <c r="AE64" s="150">
        <f t="shared" si="4"/>
        <v>0</v>
      </c>
      <c r="AF64" s="131">
        <f t="shared" si="5"/>
        <v>0</v>
      </c>
      <c r="AH64" s="52">
        <v>8</v>
      </c>
      <c r="AI64" s="2"/>
    </row>
    <row r="65" spans="2:35" ht="60" customHeight="1">
      <c r="B65" s="194"/>
      <c r="C65" s="197"/>
      <c r="D65" s="109"/>
      <c r="E65" s="108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50">
        <f t="shared" si="3"/>
        <v>0</v>
      </c>
      <c r="AE65" s="150">
        <f t="shared" si="4"/>
        <v>0</v>
      </c>
      <c r="AF65" s="131">
        <f t="shared" si="5"/>
        <v>0</v>
      </c>
      <c r="AH65" s="52">
        <v>9</v>
      </c>
      <c r="AI65" s="2"/>
    </row>
    <row r="66" spans="2:35" ht="60" customHeight="1">
      <c r="B66" s="194"/>
      <c r="C66" s="197"/>
      <c r="D66" s="109"/>
      <c r="E66" s="108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50">
        <f t="shared" si="3"/>
        <v>0</v>
      </c>
      <c r="AE66" s="150">
        <f t="shared" si="4"/>
        <v>0</v>
      </c>
      <c r="AF66" s="131">
        <f t="shared" si="5"/>
        <v>0</v>
      </c>
      <c r="AH66" s="52">
        <v>10</v>
      </c>
      <c r="AI66" s="2"/>
    </row>
    <row r="67" spans="2:35" ht="60" customHeight="1">
      <c r="B67" s="194"/>
      <c r="C67" s="197"/>
      <c r="D67" s="109"/>
      <c r="E67" s="108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50">
        <f t="shared" si="3"/>
        <v>0</v>
      </c>
      <c r="AE67" s="150">
        <f t="shared" si="4"/>
        <v>0</v>
      </c>
      <c r="AF67" s="131">
        <f t="shared" si="5"/>
        <v>0</v>
      </c>
      <c r="AH67" s="52">
        <v>11</v>
      </c>
      <c r="AI67" s="2"/>
    </row>
    <row r="68" spans="2:35" ht="60" customHeight="1">
      <c r="B68" s="194"/>
      <c r="C68" s="197"/>
      <c r="D68" s="109"/>
      <c r="E68" s="108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50">
        <f t="shared" si="3"/>
        <v>0</v>
      </c>
      <c r="AE68" s="150">
        <f t="shared" si="4"/>
        <v>0</v>
      </c>
      <c r="AF68" s="131">
        <f t="shared" si="5"/>
        <v>0</v>
      </c>
      <c r="AH68" s="52">
        <v>12</v>
      </c>
      <c r="AI68" s="2"/>
    </row>
    <row r="69" spans="2:35" ht="60" customHeight="1">
      <c r="B69" s="194"/>
      <c r="C69" s="197"/>
      <c r="D69" s="109"/>
      <c r="E69" s="108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50">
        <f t="shared" si="3"/>
        <v>0</v>
      </c>
      <c r="AE69" s="150">
        <f t="shared" si="4"/>
        <v>0</v>
      </c>
      <c r="AF69" s="131">
        <f t="shared" si="5"/>
        <v>0</v>
      </c>
      <c r="AH69" s="52">
        <v>13</v>
      </c>
      <c r="AI69" s="2"/>
    </row>
    <row r="70" spans="2:35" ht="60" customHeight="1">
      <c r="B70" s="194"/>
      <c r="C70" s="197"/>
      <c r="D70" s="109"/>
      <c r="E70" s="108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50">
        <f t="shared" si="3"/>
        <v>0</v>
      </c>
      <c r="AE70" s="150">
        <f t="shared" si="4"/>
        <v>0</v>
      </c>
      <c r="AF70" s="131">
        <f t="shared" si="5"/>
        <v>0</v>
      </c>
      <c r="AH70" s="52">
        <v>14</v>
      </c>
      <c r="AI70" s="2"/>
    </row>
    <row r="71" spans="2:35" ht="60" customHeight="1">
      <c r="B71" s="194"/>
      <c r="C71" s="197"/>
      <c r="D71" s="109"/>
      <c r="E71" s="108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50">
        <f t="shared" si="3"/>
        <v>0</v>
      </c>
      <c r="AE71" s="150">
        <f t="shared" si="4"/>
        <v>0</v>
      </c>
      <c r="AF71" s="131">
        <f t="shared" si="5"/>
        <v>0</v>
      </c>
      <c r="AH71" s="52">
        <v>15</v>
      </c>
      <c r="AI71" s="2"/>
    </row>
    <row r="72" spans="2:35" ht="60" customHeight="1">
      <c r="B72" s="194"/>
      <c r="C72" s="197"/>
      <c r="D72" s="109"/>
      <c r="E72" s="108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50">
        <f t="shared" si="3"/>
        <v>0</v>
      </c>
      <c r="AE72" s="150">
        <f t="shared" si="4"/>
        <v>0</v>
      </c>
      <c r="AF72" s="131">
        <f t="shared" si="5"/>
        <v>0</v>
      </c>
      <c r="AH72" s="52">
        <v>16</v>
      </c>
      <c r="AI72" s="2"/>
    </row>
    <row r="73" spans="2:35" ht="60" customHeight="1">
      <c r="B73" s="194"/>
      <c r="C73" s="197"/>
      <c r="D73" s="109"/>
      <c r="E73" s="108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50">
        <f t="shared" si="3"/>
        <v>0</v>
      </c>
      <c r="AE73" s="150">
        <f t="shared" si="4"/>
        <v>0</v>
      </c>
      <c r="AF73" s="131">
        <f t="shared" si="5"/>
        <v>0</v>
      </c>
      <c r="AH73" s="52">
        <v>17</v>
      </c>
      <c r="AI73" s="2"/>
    </row>
    <row r="74" spans="2:35" ht="60" customHeight="1">
      <c r="B74" s="194"/>
      <c r="C74" s="197"/>
      <c r="D74" s="109"/>
      <c r="E74" s="108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50">
        <f t="shared" si="3"/>
        <v>0</v>
      </c>
      <c r="AE74" s="150">
        <f t="shared" si="4"/>
        <v>0</v>
      </c>
      <c r="AF74" s="131">
        <f t="shared" si="5"/>
        <v>0</v>
      </c>
      <c r="AH74" s="52">
        <v>18</v>
      </c>
      <c r="AI74" s="2"/>
    </row>
    <row r="75" spans="2:35" ht="60" customHeight="1">
      <c r="B75" s="194"/>
      <c r="C75" s="197"/>
      <c r="D75" s="109"/>
      <c r="E75" s="108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50">
        <f t="shared" si="3"/>
        <v>0</v>
      </c>
      <c r="AE75" s="150">
        <f t="shared" si="4"/>
        <v>0</v>
      </c>
      <c r="AF75" s="131">
        <f t="shared" si="5"/>
        <v>0</v>
      </c>
      <c r="AH75" s="52">
        <v>19</v>
      </c>
      <c r="AI75" s="2"/>
    </row>
    <row r="76" spans="2:35" ht="60" customHeight="1">
      <c r="B76" s="194"/>
      <c r="C76" s="197"/>
      <c r="D76" s="109"/>
      <c r="E76" s="108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50">
        <f t="shared" si="3"/>
        <v>0</v>
      </c>
      <c r="AE76" s="150">
        <f t="shared" si="4"/>
        <v>0</v>
      </c>
      <c r="AF76" s="131">
        <f t="shared" si="5"/>
        <v>0</v>
      </c>
      <c r="AH76" s="52">
        <v>20</v>
      </c>
      <c r="AI76" s="2"/>
    </row>
    <row r="77" spans="2:35" ht="60" customHeight="1">
      <c r="B77" s="194"/>
      <c r="C77" s="197"/>
      <c r="D77" s="109"/>
      <c r="E77" s="108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50">
        <f t="shared" si="3"/>
        <v>0</v>
      </c>
      <c r="AE77" s="150">
        <f t="shared" si="4"/>
        <v>0</v>
      </c>
      <c r="AF77" s="131">
        <f t="shared" si="5"/>
        <v>0</v>
      </c>
      <c r="AH77" s="52">
        <v>21</v>
      </c>
      <c r="AI77" s="2"/>
    </row>
    <row r="78" spans="2:35" ht="60" customHeight="1">
      <c r="B78" s="194"/>
      <c r="C78" s="197"/>
      <c r="D78" s="109"/>
      <c r="E78" s="108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50">
        <f t="shared" si="3"/>
        <v>0</v>
      </c>
      <c r="AE78" s="150">
        <f t="shared" si="4"/>
        <v>0</v>
      </c>
      <c r="AF78" s="131">
        <f t="shared" si="5"/>
        <v>0</v>
      </c>
      <c r="AH78" s="52">
        <v>22</v>
      </c>
      <c r="AI78" s="2"/>
    </row>
    <row r="79" spans="2:35" ht="60" customHeight="1">
      <c r="B79" s="194"/>
      <c r="C79" s="197"/>
      <c r="D79" s="109"/>
      <c r="E79" s="108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50">
        <f t="shared" si="3"/>
        <v>0</v>
      </c>
      <c r="AE79" s="150">
        <f t="shared" si="4"/>
        <v>0</v>
      </c>
      <c r="AF79" s="131">
        <f t="shared" si="5"/>
        <v>0</v>
      </c>
      <c r="AH79" s="52">
        <v>23</v>
      </c>
      <c r="AI79" s="2"/>
    </row>
    <row r="80" spans="2:35" ht="60" customHeight="1">
      <c r="B80" s="194"/>
      <c r="C80" s="197"/>
      <c r="D80" s="109"/>
      <c r="E80" s="108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50">
        <f t="shared" si="3"/>
        <v>0</v>
      </c>
      <c r="AE80" s="150">
        <f t="shared" si="4"/>
        <v>0</v>
      </c>
      <c r="AF80" s="131">
        <f t="shared" si="5"/>
        <v>0</v>
      </c>
      <c r="AH80" s="52">
        <v>24</v>
      </c>
      <c r="AI80" s="2"/>
    </row>
    <row r="81" spans="2:35" ht="60" customHeight="1">
      <c r="B81" s="194"/>
      <c r="C81" s="197"/>
      <c r="D81" s="109"/>
      <c r="E81" s="108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50">
        <f t="shared" si="3"/>
        <v>0</v>
      </c>
      <c r="AE81" s="150">
        <f t="shared" si="4"/>
        <v>0</v>
      </c>
      <c r="AF81" s="131">
        <f t="shared" si="5"/>
        <v>0</v>
      </c>
      <c r="AH81" s="52">
        <v>25</v>
      </c>
      <c r="AI81" s="2"/>
    </row>
    <row r="82" spans="2:35" ht="60" customHeight="1">
      <c r="B82" s="194"/>
      <c r="C82" s="197"/>
      <c r="D82" s="109"/>
      <c r="E82" s="108"/>
      <c r="F82" s="175"/>
      <c r="G82" s="17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50">
        <f t="shared" si="3"/>
        <v>0</v>
      </c>
      <c r="AE82" s="150">
        <f t="shared" si="4"/>
        <v>0</v>
      </c>
      <c r="AF82" s="131">
        <f t="shared" si="5"/>
        <v>0</v>
      </c>
      <c r="AH82" s="52">
        <v>26</v>
      </c>
      <c r="AI82" s="2"/>
    </row>
    <row r="83" spans="2:35" ht="60" customHeight="1" thickBot="1">
      <c r="B83" s="195"/>
      <c r="C83" s="198"/>
      <c r="D83" s="110"/>
      <c r="E83" s="111"/>
      <c r="F83" s="176"/>
      <c r="G83" s="176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4">
        <f t="shared" si="3"/>
        <v>0</v>
      </c>
      <c r="AE83" s="164">
        <f t="shared" si="4"/>
        <v>0</v>
      </c>
      <c r="AF83" s="148">
        <f t="shared" si="5"/>
        <v>0</v>
      </c>
      <c r="AH83" s="52">
        <v>27</v>
      </c>
      <c r="AI83" s="2"/>
    </row>
    <row r="84" spans="4:32" ht="33" customHeight="1">
      <c r="D84" s="64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2:7" ht="42.75" customHeight="1">
      <c r="B85" s="249" t="s">
        <v>226</v>
      </c>
      <c r="C85" s="249"/>
      <c r="D85" s="78" t="s">
        <v>197</v>
      </c>
      <c r="F85" s="4"/>
      <c r="G85" s="4"/>
    </row>
    <row r="86" spans="4:7" ht="42.75" customHeight="1">
      <c r="D86" s="78" t="s">
        <v>188</v>
      </c>
      <c r="F86" s="4"/>
      <c r="G86" s="4"/>
    </row>
    <row r="87" spans="4:7" ht="42.75" customHeight="1">
      <c r="D87" s="78"/>
      <c r="F87" s="4"/>
      <c r="G87" s="4"/>
    </row>
    <row r="88" spans="4:7" ht="42.75" customHeight="1">
      <c r="D88" s="78"/>
      <c r="F88" s="4"/>
      <c r="G88" s="4"/>
    </row>
    <row r="89" spans="4:7" ht="42.75" customHeight="1">
      <c r="D89" s="78"/>
      <c r="F89" s="4"/>
      <c r="G89" s="4"/>
    </row>
    <row r="90" spans="3:4" ht="31.5" customHeight="1">
      <c r="C90" s="112"/>
      <c r="D90" s="66"/>
    </row>
    <row r="91" spans="3:20" ht="58.5" customHeight="1">
      <c r="C91" s="112"/>
      <c r="D91" s="66"/>
      <c r="H91" s="178" t="s">
        <v>231</v>
      </c>
      <c r="T91" s="178" t="s">
        <v>232</v>
      </c>
    </row>
    <row r="92" spans="2:35" ht="31.5" customHeight="1" thickBot="1">
      <c r="B92" s="67"/>
      <c r="C92" s="67"/>
      <c r="D92" s="68"/>
      <c r="E92" s="69"/>
      <c r="F92" s="70"/>
      <c r="G92" s="70"/>
      <c r="H92" s="71"/>
      <c r="I92" s="71"/>
      <c r="J92" s="71"/>
      <c r="K92" s="71"/>
      <c r="L92" s="71"/>
      <c r="M92" s="72"/>
      <c r="N92" s="72"/>
      <c r="O92" s="72"/>
      <c r="P92" s="73"/>
      <c r="Q92" s="73"/>
      <c r="R92" s="74"/>
      <c r="S92" s="74"/>
      <c r="T92" s="74"/>
      <c r="U92" s="74"/>
      <c r="V92" s="74"/>
      <c r="W92" s="74"/>
      <c r="X92" s="74"/>
      <c r="Y92" s="74"/>
      <c r="Z92" s="74"/>
      <c r="AA92" s="75"/>
      <c r="AB92" s="75"/>
      <c r="AC92" s="75"/>
      <c r="AD92" s="75"/>
      <c r="AE92" s="75"/>
      <c r="AF92" s="72"/>
      <c r="AI92" s="76"/>
    </row>
    <row r="93" spans="2:35" ht="30.75">
      <c r="B93" s="47"/>
      <c r="C93" s="77"/>
      <c r="D93" s="27"/>
      <c r="E93" s="48"/>
      <c r="F93" s="248" t="s">
        <v>120</v>
      </c>
      <c r="G93" s="248"/>
      <c r="H93" s="248"/>
      <c r="I93" s="248"/>
      <c r="J93" s="248"/>
      <c r="K93" s="248"/>
      <c r="L93" s="248"/>
      <c r="M93" s="248"/>
      <c r="N93" s="27"/>
      <c r="O93" s="27"/>
      <c r="P93" s="27"/>
      <c r="Q93" s="27"/>
      <c r="R93" s="27"/>
      <c r="S93" s="27"/>
      <c r="T93" s="27"/>
      <c r="U93" s="27"/>
      <c r="V93" s="73" t="s">
        <v>121</v>
      </c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I93" s="76"/>
    </row>
    <row r="94" ht="63" customHeight="1">
      <c r="D94" s="66"/>
    </row>
    <row r="95" ht="63" customHeight="1"/>
    <row r="96" ht="63" customHeight="1"/>
    <row r="97" ht="63" customHeight="1"/>
    <row r="98" ht="63" customHeight="1"/>
    <row r="99" ht="63" customHeight="1"/>
    <row r="100" ht="63" customHeight="1"/>
    <row r="101" ht="60" customHeight="1"/>
    <row r="102" ht="60" customHeight="1"/>
    <row r="103" ht="60" customHeight="1"/>
    <row r="104" ht="60" customHeight="1"/>
    <row r="105" ht="60" customHeight="1"/>
    <row r="106" ht="60" customHeight="1"/>
    <row r="107" ht="60" customHeight="1">
      <c r="D107" s="66"/>
    </row>
    <row r="108" ht="60" customHeight="1">
      <c r="D108" s="66"/>
    </row>
    <row r="109" ht="60" customHeight="1">
      <c r="D109" s="66"/>
    </row>
    <row r="110" ht="60" customHeight="1">
      <c r="D110" s="66"/>
    </row>
    <row r="111" ht="60" customHeight="1">
      <c r="D111" s="66"/>
    </row>
    <row r="112" ht="60" customHeight="1">
      <c r="D112" s="66"/>
    </row>
    <row r="113" ht="60" customHeight="1">
      <c r="D113" s="66"/>
    </row>
    <row r="114" ht="60" customHeight="1">
      <c r="D114" s="66"/>
    </row>
    <row r="115" ht="60" customHeight="1">
      <c r="D115" s="66"/>
    </row>
    <row r="116" ht="60" customHeight="1">
      <c r="D116" s="66"/>
    </row>
    <row r="117" ht="60" customHeight="1">
      <c r="D117" s="66"/>
    </row>
    <row r="118" ht="60" customHeight="1">
      <c r="D118" s="66"/>
    </row>
    <row r="119" ht="60" customHeight="1">
      <c r="D119" s="66"/>
    </row>
    <row r="120" ht="60" customHeight="1">
      <c r="D120" s="66"/>
    </row>
    <row r="121" ht="60" customHeight="1">
      <c r="D121" s="66"/>
    </row>
    <row r="122" ht="60" customHeight="1">
      <c r="D122" s="66"/>
    </row>
    <row r="123" ht="60" customHeight="1">
      <c r="D123" s="66"/>
    </row>
    <row r="124" ht="60" customHeight="1">
      <c r="D124" s="66"/>
    </row>
    <row r="125" ht="60" customHeight="1">
      <c r="D125" s="66"/>
    </row>
    <row r="126" ht="60" customHeight="1">
      <c r="D126" s="66"/>
    </row>
    <row r="127" ht="60" customHeight="1">
      <c r="D127" s="66"/>
    </row>
    <row r="128" ht="33" customHeight="1">
      <c r="D128" s="66"/>
    </row>
    <row r="129" ht="12.75">
      <c r="D129" s="66"/>
    </row>
    <row r="130" ht="12.75">
      <c r="D130" s="66"/>
    </row>
    <row r="131" ht="12.75">
      <c r="D131" s="66"/>
    </row>
    <row r="132" ht="12.75">
      <c r="D132" s="66"/>
    </row>
    <row r="133" ht="36" customHeight="1">
      <c r="D133" s="66"/>
    </row>
    <row r="134" ht="12.75">
      <c r="D134" s="66"/>
    </row>
    <row r="135" ht="12.75">
      <c r="D135" s="66"/>
    </row>
    <row r="136" ht="12.75">
      <c r="D136" s="66"/>
    </row>
    <row r="137" ht="12.75">
      <c r="D137" s="66"/>
    </row>
    <row r="138" ht="12.75">
      <c r="D138" s="66"/>
    </row>
    <row r="139" ht="39.75" customHeight="1">
      <c r="D139" s="66"/>
    </row>
    <row r="140" ht="39.75" customHeight="1">
      <c r="D140" s="66"/>
    </row>
    <row r="141" spans="2:32" ht="33" customHeight="1">
      <c r="B141" s="86"/>
      <c r="C141" s="45"/>
      <c r="D141" s="86"/>
      <c r="E141" s="4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</row>
    <row r="142" spans="2:32" ht="33" customHeight="1">
      <c r="B142" s="86"/>
      <c r="C142" s="86"/>
      <c r="D142" s="86"/>
      <c r="E142" s="4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</row>
    <row r="143" spans="2:32" ht="33" customHeight="1">
      <c r="B143" s="47"/>
      <c r="C143" s="47"/>
      <c r="D143" s="47"/>
      <c r="E143" s="48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</row>
    <row r="148" spans="4:31" ht="12.75" customHeight="1"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</row>
    <row r="149" spans="4:31" ht="12.75" customHeight="1"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</row>
    <row r="150" spans="4:31" ht="12.75" customHeight="1"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</row>
  </sheetData>
  <sheetProtection/>
  <mergeCells count="71">
    <mergeCell ref="T4:X6"/>
    <mergeCell ref="T7:AB9"/>
    <mergeCell ref="B10:AF10"/>
    <mergeCell ref="B11:AF11"/>
    <mergeCell ref="B13:C13"/>
    <mergeCell ref="G13:H13"/>
    <mergeCell ref="I13:J13"/>
    <mergeCell ref="K13:L13"/>
    <mergeCell ref="N13:O13"/>
    <mergeCell ref="Q13:S13"/>
    <mergeCell ref="U13:V13"/>
    <mergeCell ref="X13:Z13"/>
    <mergeCell ref="AD13:AF13"/>
    <mergeCell ref="C14:AF14"/>
    <mergeCell ref="B15:C15"/>
    <mergeCell ref="D15:F15"/>
    <mergeCell ref="J15:P15"/>
    <mergeCell ref="T15:X15"/>
    <mergeCell ref="AC15:AF15"/>
    <mergeCell ref="B17:C17"/>
    <mergeCell ref="F17:H17"/>
    <mergeCell ref="J17:P17"/>
    <mergeCell ref="W17:X17"/>
    <mergeCell ref="Z17:AA17"/>
    <mergeCell ref="B30:C32"/>
    <mergeCell ref="B19:C21"/>
    <mergeCell ref="E19:E21"/>
    <mergeCell ref="F19:AC19"/>
    <mergeCell ref="T20:U20"/>
    <mergeCell ref="AD19:AE20"/>
    <mergeCell ref="AF19:AF21"/>
    <mergeCell ref="D20:D21"/>
    <mergeCell ref="F20:G20"/>
    <mergeCell ref="H20:I20"/>
    <mergeCell ref="J20:K20"/>
    <mergeCell ref="L20:M20"/>
    <mergeCell ref="N20:O20"/>
    <mergeCell ref="P20:Q20"/>
    <mergeCell ref="R20:S20"/>
    <mergeCell ref="V20:W20"/>
    <mergeCell ref="X20:Y20"/>
    <mergeCell ref="Z20:AA20"/>
    <mergeCell ref="AB20:AC20"/>
    <mergeCell ref="B22:C25"/>
    <mergeCell ref="B26:C29"/>
    <mergeCell ref="B33:C39"/>
    <mergeCell ref="B40:B50"/>
    <mergeCell ref="C40:C50"/>
    <mergeCell ref="B54:C56"/>
    <mergeCell ref="E54:E56"/>
    <mergeCell ref="AF54:AF56"/>
    <mergeCell ref="D55:D56"/>
    <mergeCell ref="F55:G55"/>
    <mergeCell ref="H55:I55"/>
    <mergeCell ref="J55:K55"/>
    <mergeCell ref="R55:S55"/>
    <mergeCell ref="F54:AC54"/>
    <mergeCell ref="T55:U55"/>
    <mergeCell ref="V55:W55"/>
    <mergeCell ref="X55:Y55"/>
    <mergeCell ref="Z55:AA55"/>
    <mergeCell ref="F93:M93"/>
    <mergeCell ref="D148:AE150"/>
    <mergeCell ref="AB55:AC55"/>
    <mergeCell ref="B85:C85"/>
    <mergeCell ref="AD54:AE55"/>
    <mergeCell ref="B57:B83"/>
    <mergeCell ref="C57:C83"/>
    <mergeCell ref="L55:M55"/>
    <mergeCell ref="N55:O55"/>
    <mergeCell ref="P55:Q55"/>
  </mergeCells>
  <printOptions horizontalCentered="1" verticalCentered="1"/>
  <pageMargins left="0.25" right="0.25" top="0.75" bottom="0.75" header="0.3" footer="0.3"/>
  <pageSetup fitToHeight="0" horizontalDpi="600" verticalDpi="600" orientation="landscape" scale="15" r:id="rId2"/>
  <rowBreaks count="1" manualBreakCount="1">
    <brk id="52" min="1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24" zoomScaleNormal="24" zoomScalePageLayoutView="0" workbookViewId="0" topLeftCell="A1">
      <selection activeCell="A1" sqref="A1"/>
    </sheetView>
  </sheetViews>
  <sheetFormatPr defaultColWidth="11.421875" defaultRowHeight="12.75"/>
  <cols>
    <col min="1" max="1" width="54.7109375" style="0" customWidth="1"/>
    <col min="2" max="2" width="15.7109375" style="0" customWidth="1"/>
    <col min="3" max="3" width="9.28125" style="0" customWidth="1"/>
  </cols>
  <sheetData/>
  <sheetProtection/>
  <printOptions horizontalCentered="1" verticalCentered="1"/>
  <pageMargins left="0" right="0" top="0" bottom="0" header="0" footer="0"/>
  <pageSetup fitToHeight="3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Arturo Revuelta Herrera</Manager>
  <Company>Direccion General de Epidemiologia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SUIVE 1 2014</dc:title>
  <dc:subject/>
  <dc:creator>Eduardo David Barrón López</dc:creator>
  <cp:keywords/>
  <dc:description/>
  <cp:lastModifiedBy>Patricia Leal Moran</cp:lastModifiedBy>
  <cp:lastPrinted>2015-08-19T17:48:35Z</cp:lastPrinted>
  <dcterms:created xsi:type="dcterms:W3CDTF">2013-07-25T16:03:06Z</dcterms:created>
  <dcterms:modified xsi:type="dcterms:W3CDTF">2015-08-19T17:52:04Z</dcterms:modified>
  <cp:category>ALTA</cp:category>
  <cp:version/>
  <cp:contentType/>
  <cp:contentStatus/>
</cp:coreProperties>
</file>